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\\marfs01\GroupShared\Commercial\Vanya Koleva\72-105-18 - mazutna razp.s-ma TG 20237\dokumentaciq\"/>
    </mc:Choice>
  </mc:AlternateContent>
  <bookViews>
    <workbookView xWindow="0" yWindow="0" windowWidth="19200" windowHeight="82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2" i="1" l="1"/>
  <c r="D281" i="1"/>
  <c r="D280" i="1"/>
  <c r="D279" i="1"/>
  <c r="G269" i="1" l="1"/>
  <c r="G268" i="1"/>
  <c r="G267" i="1"/>
  <c r="G266" i="1"/>
  <c r="G264" i="1"/>
  <c r="G260" i="1" s="1"/>
  <c r="G263" i="1"/>
  <c r="G262" i="1"/>
  <c r="G261" i="1"/>
  <c r="G259" i="1"/>
  <c r="G258" i="1"/>
  <c r="G257" i="1"/>
  <c r="G255" i="1"/>
  <c r="G254" i="1"/>
  <c r="G253" i="1" s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8" i="1"/>
  <c r="G217" i="1"/>
  <c r="G216" i="1"/>
  <c r="G215" i="1"/>
  <c r="G214" i="1"/>
  <c r="G213" i="1"/>
  <c r="G212" i="1"/>
  <c r="G211" i="1"/>
  <c r="G210" i="1"/>
  <c r="G208" i="1"/>
  <c r="G201" i="1"/>
  <c r="G200" i="1"/>
  <c r="G199" i="1"/>
  <c r="G198" i="1"/>
  <c r="G196" i="1"/>
  <c r="G195" i="1"/>
  <c r="G194" i="1"/>
  <c r="G193" i="1"/>
  <c r="G191" i="1"/>
  <c r="G188" i="1" s="1"/>
  <c r="G190" i="1"/>
  <c r="G189" i="1"/>
  <c r="G187" i="1"/>
  <c r="G186" i="1"/>
  <c r="G185" i="1" s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1" i="1" s="1"/>
  <c r="G152" i="1"/>
  <c r="G150" i="1"/>
  <c r="G149" i="1"/>
  <c r="G148" i="1"/>
  <c r="G147" i="1"/>
  <c r="G146" i="1"/>
  <c r="G145" i="1"/>
  <c r="G144" i="1"/>
  <c r="G143" i="1"/>
  <c r="G142" i="1"/>
  <c r="G140" i="1"/>
  <c r="G134" i="1"/>
  <c r="G133" i="1"/>
  <c r="G132" i="1"/>
  <c r="G131" i="1"/>
  <c r="G129" i="1"/>
  <c r="G128" i="1"/>
  <c r="G127" i="1"/>
  <c r="G126" i="1"/>
  <c r="G124" i="1"/>
  <c r="G123" i="1"/>
  <c r="G122" i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75" i="1"/>
  <c r="G73" i="1"/>
  <c r="G67" i="1"/>
  <c r="G66" i="1"/>
  <c r="G65" i="1"/>
  <c r="G64" i="1"/>
  <c r="G62" i="1"/>
  <c r="G61" i="1"/>
  <c r="G60" i="1"/>
  <c r="G59" i="1"/>
  <c r="G57" i="1"/>
  <c r="G56" i="1"/>
  <c r="G55" i="1"/>
  <c r="G53" i="1"/>
  <c r="G52" i="1"/>
  <c r="G51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7" i="1" s="1"/>
  <c r="G18" i="1"/>
  <c r="G16" i="1"/>
  <c r="G15" i="1"/>
  <c r="G14" i="1"/>
  <c r="G13" i="1"/>
  <c r="G12" i="1"/>
  <c r="G11" i="1"/>
  <c r="G10" i="1"/>
  <c r="G9" i="1"/>
  <c r="G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G6" i="1"/>
  <c r="G58" i="1" l="1"/>
  <c r="G68" i="1" s="1"/>
  <c r="G84" i="1"/>
  <c r="G125" i="1"/>
  <c r="G7" i="1"/>
  <c r="G54" i="1"/>
  <c r="G121" i="1"/>
  <c r="G141" i="1"/>
  <c r="G256" i="1"/>
  <c r="G265" i="1"/>
  <c r="G118" i="1"/>
  <c r="G192" i="1"/>
  <c r="G219" i="1"/>
  <c r="G130" i="1"/>
  <c r="G135" i="1" s="1"/>
  <c r="G209" i="1"/>
  <c r="G63" i="1"/>
  <c r="G74" i="1"/>
  <c r="G197" i="1"/>
  <c r="G202" i="1" s="1"/>
  <c r="G270" i="1"/>
</calcChain>
</file>

<file path=xl/sharedStrings.xml><?xml version="1.0" encoding="utf-8"?>
<sst xmlns="http://schemas.openxmlformats.org/spreadsheetml/2006/main" count="821" uniqueCount="326">
  <si>
    <r>
      <rPr>
        <b/>
        <sz val="18"/>
        <color theme="1"/>
        <rFont val="Calibri"/>
        <family val="2"/>
        <charset val="204"/>
        <scheme val="minor"/>
      </rPr>
      <t xml:space="preserve">Ценова оферта 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 xml:space="preserve">към количествена сметка 30HA$00-PC .
Средни и текущи ремонти, мазутна разпалваща система 90HHA00AV001, линии разпалващ газ, компресори управляващ въздух и др. </t>
    </r>
  </si>
  <si>
    <t>No</t>
  </si>
  <si>
    <t>KKS</t>
  </si>
  <si>
    <t>Описание</t>
  </si>
  <si>
    <t xml:space="preserve">К-во </t>
  </si>
  <si>
    <t>М.ед.</t>
  </si>
  <si>
    <t>Ед.цена </t>
  </si>
  <si>
    <t>Обща цена</t>
  </si>
  <si>
    <t>Почистване в зоната на мазутен подгревател и мазутни помпи.</t>
  </si>
  <si>
    <t>бр.</t>
  </si>
  <si>
    <t>10HHA10-80AV001</t>
  </si>
  <si>
    <t>Мазутни горелки</t>
  </si>
  <si>
    <t>Подмяна и почистване на мазутни  форсунки (за една форсунка)</t>
  </si>
  <si>
    <t>Демонтиране и оглед на главата за запушени отвори и коксувал мазут – почистване.</t>
  </si>
  <si>
    <t>Почистване филтъра за мазут</t>
  </si>
  <si>
    <t>Подмяна на разходомера за мазут</t>
  </si>
  <si>
    <t>Подмяна на бързи връзки мазутни горелки (по пара или мазут)</t>
  </si>
  <si>
    <t>Подмяна на гъвкави връзки горелки (по пара или мазут)</t>
  </si>
  <si>
    <t>Почистване филтъра на управляващия въздух и доливане на масло в омаслителя</t>
  </si>
  <si>
    <t>Устройство за вадене на форсунката – проверка състоянието на цилиндъра, разпределителя и крайните изключватели ремонт на застопоряващия щифт</t>
  </si>
  <si>
    <t xml:space="preserve">Проверка и ремонт на клапи и задвижване – въздух за горене на МГ </t>
  </si>
  <si>
    <t>Ремонт арматура .  Вентилен блок KUME</t>
  </si>
  <si>
    <t>Демонтаж на блоковете разглобяване на цилиндрите.</t>
  </si>
  <si>
    <t>Почистване на обратните клапани оглед на уплътняващите повърхнини</t>
  </si>
  <si>
    <t>Подмяна на гарнитурите</t>
  </si>
  <si>
    <t xml:space="preserve">Подмяна байпасна линия DN 10 </t>
  </si>
  <si>
    <t>10HHM10-80AA501</t>
  </si>
  <si>
    <t>Ремонт арматура запорна  10HHM10-80AA501 DN25 PN16</t>
  </si>
  <si>
    <t>Подмяна на гарнитури DN  25.</t>
  </si>
  <si>
    <t>Подмяна на гарнитури DN 65(80).</t>
  </si>
  <si>
    <t>Подмяна на гарнитури DN 100.</t>
  </si>
  <si>
    <t xml:space="preserve"> 10HHM01AA505</t>
  </si>
  <si>
    <t>Ремонт арматура запорна 10HHM01AA505 DN100 PN16</t>
  </si>
  <si>
    <t xml:space="preserve"> 10HHM01AA506</t>
  </si>
  <si>
    <t>Ремонт арматура запорна 10HHM01AA506 DN25 PN16</t>
  </si>
  <si>
    <t>10HHM01AA704</t>
  </si>
  <si>
    <t>Ремонт обратен клапан 10HHM01AA704 DN100 PN16</t>
  </si>
  <si>
    <t>10HHM01AA703</t>
  </si>
  <si>
    <t>Ремонт обратен клапан 10HHM01AA703 DN100 PN16</t>
  </si>
  <si>
    <t xml:space="preserve">10HHM01AA001 </t>
  </si>
  <si>
    <t>Ремонт арматура регулираща  10HHM01AA001 DN50 PN16</t>
  </si>
  <si>
    <t>10HHТ01AA001</t>
  </si>
  <si>
    <t>Ремонт арматура регулираща  10HHТ01AA001 DN65 PN16</t>
  </si>
  <si>
    <t>10HHТ01AA501</t>
  </si>
  <si>
    <t>Ремонт арматура запорна  10HHТ01AA501 DN65 PN16</t>
  </si>
  <si>
    <t xml:space="preserve"> 10HHТ02AA501</t>
  </si>
  <si>
    <t>Ремонт арматура запорна  10HHТ02AA501 DN25 PN16</t>
  </si>
  <si>
    <t>10HHТ02AA701</t>
  </si>
  <si>
    <t>Ремонт обратен клапан 10HHТ02AA701 DN25 PN16</t>
  </si>
  <si>
    <t>10HHТ01AA502</t>
  </si>
  <si>
    <t>Ремонт арматура запорна  10HHТ01AA502 DN65 PN16</t>
  </si>
  <si>
    <t>10HHF01AA503</t>
  </si>
  <si>
    <t>Ремонт арматура запорна  10HHF01AA503 DN50 PN16</t>
  </si>
  <si>
    <t>10HHF14AA601</t>
  </si>
  <si>
    <t>Ремонт арматура запорна  10HHF14AA601 DN25 PN16</t>
  </si>
  <si>
    <t>10HHF14AA602</t>
  </si>
  <si>
    <t>Ремонт арматура запорна  10HHF14AA602 DN25 PN16</t>
  </si>
  <si>
    <t xml:space="preserve"> 10HHF14AA603</t>
  </si>
  <si>
    <t>Ремонт арматура запорна  10HHF14AA603 DN25 PN16</t>
  </si>
  <si>
    <t>10HHF14AA604</t>
  </si>
  <si>
    <t>Ремонт арматура запорна  10HHF14AA604 DN25 PN16</t>
  </si>
  <si>
    <t>10HHF14AA605</t>
  </si>
  <si>
    <t>Ремонт арматура запорна  10HHF14AA605 DN25 PN16</t>
  </si>
  <si>
    <t>10HHF14AA606</t>
  </si>
  <si>
    <t>Ремонт арматура запорна  10HHF14AA606 DN25 PN16</t>
  </si>
  <si>
    <t>10HHF14AA801</t>
  </si>
  <si>
    <t>Ремонт обратен клапан 10HHF14AA801 DN100 PN16</t>
  </si>
  <si>
    <t>10HHF14AA802</t>
  </si>
  <si>
    <t>Ремонт обратен клапан 10HHF14AA802 DN100 PN16</t>
  </si>
  <si>
    <t>10HHF91AA201</t>
  </si>
  <si>
    <t>Ремонт баланс</t>
  </si>
  <si>
    <t>10HHF11AA201</t>
  </si>
  <si>
    <t>10HHF12AA201</t>
  </si>
  <si>
    <t>Подмяна на участък от линия за пара DN 50</t>
  </si>
  <si>
    <t>м.</t>
  </si>
  <si>
    <t>Подмяна на участък от  линия за пара DN 65</t>
  </si>
  <si>
    <t>Подмяна на участък от  линия за пара DN 15</t>
  </si>
  <si>
    <t>10HHF14AC001</t>
  </si>
  <si>
    <t>Мазутен подгревател</t>
  </si>
  <si>
    <t>Опресовка на парното и мазутното пространство.</t>
  </si>
  <si>
    <t>Отстраняване на пропуски след опресовката.</t>
  </si>
  <si>
    <t>10HHX</t>
  </si>
  <si>
    <t xml:space="preserve"> Управляващ въздух – компресор</t>
  </si>
  <si>
    <t>Влагоотделител - дрениране на кондензата от балоните ,подмяна на балона при нужда</t>
  </si>
  <si>
    <t>Демонтаж на балона почистване и монтаж(подмяна при нужда)</t>
  </si>
  <si>
    <t xml:space="preserve">Омаслинтел доливане(подмяна)  на масло </t>
  </si>
  <si>
    <t>10HJA</t>
  </si>
  <si>
    <t>Линия за разпалващ газ на котел</t>
  </si>
  <si>
    <t>Ремонти по линия за разпалващ газ на котел</t>
  </si>
  <si>
    <t>Подмяна на изпарители</t>
  </si>
  <si>
    <t>Подмяна на кранове и др.</t>
  </si>
  <si>
    <t>Транспортиране на газови бутилки от склад до кота 22, подмяна, връщане на празните бутилки (отнася се за един брой котел)</t>
  </si>
  <si>
    <t>10HHF</t>
  </si>
  <si>
    <t>Мазутни помпи</t>
  </si>
  <si>
    <t>Подмяна на мазутна помпа на МРУ</t>
  </si>
  <si>
    <t>Подмяна патрон на мазутна помпа на МРУ</t>
  </si>
  <si>
    <t>Подмяна челно уплътнение</t>
  </si>
  <si>
    <t>10HHF03AJ</t>
  </si>
  <si>
    <t>Почистване филтри пред мазутни помпи</t>
  </si>
  <si>
    <t>20HHA10-80AV001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</si>
  <si>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</si>
  <si>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</si>
  <si>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</si>
  <si>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</si>
  <si>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</si>
  <si>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</si>
  <si>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</si>
  <si>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</si>
  <si>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</si>
  <si>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3.</t>
  </si>
  <si>
    <t>3.1.</t>
  </si>
  <si>
    <t>3.2.</t>
  </si>
  <si>
    <t>3.3.</t>
  </si>
  <si>
    <t>3.4.</t>
  </si>
  <si>
    <t>20HHM10-80AA501</t>
  </si>
  <si>
    <t>Ремонт арматура запорна  20HHM10-80AA501 DN25 PN16</t>
  </si>
  <si>
    <t>3.5.</t>
  </si>
  <si>
    <t>3.6.</t>
  </si>
  <si>
    <t>3.7.</t>
  </si>
  <si>
    <t>3.8.</t>
  </si>
  <si>
    <t xml:space="preserve"> 20HHM01AA505</t>
  </si>
  <si>
    <t>Ремонт арматура запорна 20HHM01AA505 DN100 PN16</t>
  </si>
  <si>
    <t>3.9.</t>
  </si>
  <si>
    <t xml:space="preserve"> 20HHM01AA506</t>
  </si>
  <si>
    <t>Ремонт арматура запорна 20HHM01AA506 DN25 PN16</t>
  </si>
  <si>
    <t>3.10.</t>
  </si>
  <si>
    <t>20HHM01AA704</t>
  </si>
  <si>
    <t>Ремонт обратен клапан 20HHM01AA704 DN100 PN16</t>
  </si>
  <si>
    <t>3.11.</t>
  </si>
  <si>
    <t>20HHM01AA703</t>
  </si>
  <si>
    <t>Ремонт обратен клапан 20HHM01AA703 DN100 PN16</t>
  </si>
  <si>
    <t>3.12.</t>
  </si>
  <si>
    <t xml:space="preserve">20HHM01AA001 </t>
  </si>
  <si>
    <t>Ремонт арматура регулираща  20HHM01AA001 DN50 PN16</t>
  </si>
  <si>
    <t>3.13.</t>
  </si>
  <si>
    <t>20HHТ01AA001</t>
  </si>
  <si>
    <t>Ремонт арматура регулираща  20HHТ01AA001 DN65 PN16</t>
  </si>
  <si>
    <t>3.14.</t>
  </si>
  <si>
    <t>20HHТ01AA501</t>
  </si>
  <si>
    <t>Ремонт арматура запорна  20HHТ01AA501 DN65 PN16</t>
  </si>
  <si>
    <t>3.15.</t>
  </si>
  <si>
    <t xml:space="preserve"> 20HHТ02AA501</t>
  </si>
  <si>
    <t>Ремонт арматура запорна  20HHТ02AA501 DN25 PN16</t>
  </si>
  <si>
    <t>3.16.</t>
  </si>
  <si>
    <t>20HHТ02AA701</t>
  </si>
  <si>
    <t>Ремонт обратен клапан 20HHТ02AA701 DN25 PN16</t>
  </si>
  <si>
    <t>3.17.</t>
  </si>
  <si>
    <t>20HHТ01AA502</t>
  </si>
  <si>
    <t>Ремонт арматура запорна  20HHТ01AA502 DN65 PN16</t>
  </si>
  <si>
    <t>3.18.</t>
  </si>
  <si>
    <t>20HHF01AA503</t>
  </si>
  <si>
    <t>Ремонт арматура запорна  20HHF01AA503 DN50 PN16</t>
  </si>
  <si>
    <t>3.19.</t>
  </si>
  <si>
    <t>20HHF14AA601</t>
  </si>
  <si>
    <t>Ремонт арматура запорна  20HHF14AA601 DN25 PN16</t>
  </si>
  <si>
    <t>3.20.</t>
  </si>
  <si>
    <t>20HHF14AA602</t>
  </si>
  <si>
    <t>Ремонт арматура запорна  20HHF14AA602 DN25 PN16</t>
  </si>
  <si>
    <t>3.21.</t>
  </si>
  <si>
    <t xml:space="preserve"> 20HHF14AA603</t>
  </si>
  <si>
    <t>Ремонт арматура запорна  20HHF14AA603 DN25 PN16</t>
  </si>
  <si>
    <t>3.22.</t>
  </si>
  <si>
    <t>20HHF14AA604</t>
  </si>
  <si>
    <t>Ремонт арматура запорна  20HHF14AA604 DN25 PN16</t>
  </si>
  <si>
    <t>3.23.</t>
  </si>
  <si>
    <t>20HHF14AA605</t>
  </si>
  <si>
    <t>Ремонт арматура запорна  20HHF14AA605 DN25 PN16</t>
  </si>
  <si>
    <t>3.24.</t>
  </si>
  <si>
    <t>20HHF14AA606</t>
  </si>
  <si>
    <t>Ремонт арматура запорна  20HHF14AA606 DN25 PN16</t>
  </si>
  <si>
    <t>3.25.</t>
  </si>
  <si>
    <t>20HHF14AA801</t>
  </si>
  <si>
    <t>Ремонт обратен клапан 20HHF14AA801 DN100 PN16</t>
  </si>
  <si>
    <t>3.26.</t>
  </si>
  <si>
    <t>20HHF14AA802</t>
  </si>
  <si>
    <t>Ремонт обратен клапан 20HHF14AA802 DN100 PN16</t>
  </si>
  <si>
    <t>3.27.</t>
  </si>
  <si>
    <t>20HHF91AA201</t>
  </si>
  <si>
    <t>3.28.</t>
  </si>
  <si>
    <t>20HHF11AA201</t>
  </si>
  <si>
    <t>3.29.</t>
  </si>
  <si>
    <t>20HHF12AA201</t>
  </si>
  <si>
    <t>3.30.</t>
  </si>
  <si>
    <t>3.31.</t>
  </si>
  <si>
    <t>3.32.</t>
  </si>
  <si>
    <t>4.</t>
  </si>
  <si>
    <t>20HHF14AC001</t>
  </si>
  <si>
    <t>4.1.</t>
  </si>
  <si>
    <t>4.2.</t>
  </si>
  <si>
    <t>5.</t>
  </si>
  <si>
    <t>20HHX</t>
  </si>
  <si>
    <t>5.1.</t>
  </si>
  <si>
    <t>5.2.</t>
  </si>
  <si>
    <t>5.3.</t>
  </si>
  <si>
    <t>6.</t>
  </si>
  <si>
    <t>20HJA</t>
  </si>
  <si>
    <t>6.1.</t>
  </si>
  <si>
    <t>6.2.</t>
  </si>
  <si>
    <t>6.3.</t>
  </si>
  <si>
    <t>6.4.</t>
  </si>
  <si>
    <t>7.</t>
  </si>
  <si>
    <t>20HHF</t>
  </si>
  <si>
    <t>7.1.</t>
  </si>
  <si>
    <t>7.2.</t>
  </si>
  <si>
    <t>7.3.</t>
  </si>
  <si>
    <t>7.4.</t>
  </si>
  <si>
    <t>20HHF03AJ</t>
  </si>
  <si>
    <t xml:space="preserve"> </t>
  </si>
  <si>
    <t>30HHA10-80AV001</t>
  </si>
  <si>
    <t>30HHM10-80AA501</t>
  </si>
  <si>
    <t>Ремонт арматура запорна  30HHM10-80AA501 DN25 PN16</t>
  </si>
  <si>
    <t xml:space="preserve"> 30HHM01AA505</t>
  </si>
  <si>
    <t>Ремонт арматура запорна 30HHM01AA505 DN100 PN16</t>
  </si>
  <si>
    <t xml:space="preserve"> 30HHM01AA506</t>
  </si>
  <si>
    <t>Ремонт арматура запорна 30HHM01AA506 DN25 PN16</t>
  </si>
  <si>
    <t>30HHM01AA704</t>
  </si>
  <si>
    <t>Ремонт обратен клапан 30HHM01AA704 DN100 PN16</t>
  </si>
  <si>
    <t>30HHM01AA703</t>
  </si>
  <si>
    <t>Ремонт обратен клапан 30HHM01AA703 DN100 PN16</t>
  </si>
  <si>
    <t xml:space="preserve">30HHM01AA001 </t>
  </si>
  <si>
    <t>Ремонт арматура регулираща  30HHM01AA001 DN50 PN16</t>
  </si>
  <si>
    <t>30HHТ01AA001</t>
  </si>
  <si>
    <t>Ремонт арматура регулираща  30HHТ01AA001 DN65 PN16</t>
  </si>
  <si>
    <t>30HHТ01AA501</t>
  </si>
  <si>
    <t>Ремонт арматура запорна  30HHТ01AA501 DN65 PN16</t>
  </si>
  <si>
    <t xml:space="preserve"> 30HHТ02AA501</t>
  </si>
  <si>
    <t>Ремонт арматура запорна  30HHТ02AA501 DN25 PN16</t>
  </si>
  <si>
    <t>30HHТ02AA701</t>
  </si>
  <si>
    <t>Ремонт обратен клапан 30HHТ02AA701 DN25 PN16</t>
  </si>
  <si>
    <t>30HHТ01AA502</t>
  </si>
  <si>
    <t>Ремонт арматура запорна  30HHТ01AA502 DN65 PN16</t>
  </si>
  <si>
    <t>30HHF01AA503</t>
  </si>
  <si>
    <t>Ремонт арматура запорна  30HHF01AA503 DN50 PN16</t>
  </si>
  <si>
    <t>30HHF14AA601</t>
  </si>
  <si>
    <t>Ремонт арматура запорна  30HHF14AA601 DN25 PN16</t>
  </si>
  <si>
    <t>30HHF14AA602</t>
  </si>
  <si>
    <t>Ремонт арматура запорна  30HHF14AA602 DN25 PN16</t>
  </si>
  <si>
    <t xml:space="preserve"> 30HHF14AA603</t>
  </si>
  <si>
    <t>Ремонт арматура запорна  30HHF14AA603 DN25 PN16</t>
  </si>
  <si>
    <t>30HHF14AA604</t>
  </si>
  <si>
    <t>Ремонт арматура запорна  30HHF14AA604 DN25 PN16</t>
  </si>
  <si>
    <t>30HHF14AA605</t>
  </si>
  <si>
    <t>Ремонт арматура запорна  30HHF14AA605 DN25 PN16</t>
  </si>
  <si>
    <t>30HHF14AA606</t>
  </si>
  <si>
    <t>Ремонт арматура запорна  30HHF14AA606 DN25 PN16</t>
  </si>
  <si>
    <t>30HHF14AA801</t>
  </si>
  <si>
    <t>Ремонт обратен клапан 30HHF14AA801 DN100 PN16</t>
  </si>
  <si>
    <t>30HHF14AA802</t>
  </si>
  <si>
    <t>Ремонт обратен клапан 30HHF14AA802 DN100 PN16</t>
  </si>
  <si>
    <t>30HHF91AA201</t>
  </si>
  <si>
    <t>30HHF11AA201</t>
  </si>
  <si>
    <t>30HHF12AA201</t>
  </si>
  <si>
    <t>30HHF14AC001</t>
  </si>
  <si>
    <t>30HHX</t>
  </si>
  <si>
    <t>30HJA</t>
  </si>
  <si>
    <t>30HHF</t>
  </si>
  <si>
    <t>30HHF03AJ</t>
  </si>
  <si>
    <t xml:space="preserve">   </t>
  </si>
  <si>
    <t>40HHA10-80AV001</t>
  </si>
  <si>
    <t>40HHM10-80AA501</t>
  </si>
  <si>
    <t>Ремонт арматура запорна  40HHM10-80AA501 DN25 PN16</t>
  </si>
  <si>
    <t xml:space="preserve"> 40HHM01AA505</t>
  </si>
  <si>
    <t>Ремонт арматура запорна 40HHM01AA505 DN100 PN16</t>
  </si>
  <si>
    <t xml:space="preserve"> 40HHM01AA506</t>
  </si>
  <si>
    <t>Ремонт арматура запорна 40HHM01AA506 DN25 PN16</t>
  </si>
  <si>
    <t>40HHM01AA704</t>
  </si>
  <si>
    <t>Ремонт обратен клапан 40HHM01AA704 DN100 PN16</t>
  </si>
  <si>
    <t>40HHM01AA703</t>
  </si>
  <si>
    <t>Ремонт обратен клапан 40HHM01AA703 DN100 PN16</t>
  </si>
  <si>
    <t xml:space="preserve">40HHM01AA001 </t>
  </si>
  <si>
    <t>Ремонт арматура регулираща  40HHM01AA001 DN50 PN16</t>
  </si>
  <si>
    <t>40HHТ01AA001</t>
  </si>
  <si>
    <t>Ремонт арматура регулираща  40HHТ01AA001 DN65 PN16</t>
  </si>
  <si>
    <t>40HHТ01AA501</t>
  </si>
  <si>
    <t>Ремонт арматура запорна  40HHТ01AA501 DN65 PN16</t>
  </si>
  <si>
    <t xml:space="preserve"> 40HHТ02AA501</t>
  </si>
  <si>
    <t>Ремонт арматура запорна  40HHТ02AA501 DN25 PN16</t>
  </si>
  <si>
    <t>40HHТ02AA701</t>
  </si>
  <si>
    <t>Ремонт обратен клапан 40HHТ02AA701 DN25 PN16</t>
  </si>
  <si>
    <t>40HHТ01AA502</t>
  </si>
  <si>
    <t>Ремонт арматура запорна  40HHТ01AA502 DN65 PN16</t>
  </si>
  <si>
    <t>40HHF01AA503</t>
  </si>
  <si>
    <t>Ремонт арматура запорна  40HHF01AA503 DN50 PN16</t>
  </si>
  <si>
    <t>40HHF14AA601</t>
  </si>
  <si>
    <t>Ремонт арматура запорна  40HHF14AA601 DN25 PN16</t>
  </si>
  <si>
    <t>40HHF14AA602</t>
  </si>
  <si>
    <t>Ремонт арматура запорна  40HHF14AA602 DN25 PN16</t>
  </si>
  <si>
    <t xml:space="preserve"> 40HHF14AA603</t>
  </si>
  <si>
    <t>Ремонт арматура запорна  40HHF14AA603 DN25 PN16</t>
  </si>
  <si>
    <t>40HHF14AA604</t>
  </si>
  <si>
    <t>Ремонт арматура запорна  40HHF14AA604 DN25 PN16</t>
  </si>
  <si>
    <t>40HHF14AA605</t>
  </si>
  <si>
    <t>Ремонт арматура запорна  40HHF14AA605 DN25 PN16</t>
  </si>
  <si>
    <t>40HHF14AA606</t>
  </si>
  <si>
    <t>Ремонт арматура запорна  40HHF14AA606 DN25 PN16</t>
  </si>
  <si>
    <t>40HHF14AA801</t>
  </si>
  <si>
    <t>Ремонт обратен клапан 40HHF14AA801 DN100 PN16</t>
  </si>
  <si>
    <t>40HHF14AA802</t>
  </si>
  <si>
    <t>Ремонт обратен клапан 40HHF14AA802 DN100 PN16</t>
  </si>
  <si>
    <t>40HHF91AA201</t>
  </si>
  <si>
    <t>40HHF11AA201</t>
  </si>
  <si>
    <t>40HHF12AA201</t>
  </si>
  <si>
    <t>40HHF14AC001</t>
  </si>
  <si>
    <t>40HHX</t>
  </si>
  <si>
    <t>40HJA</t>
  </si>
  <si>
    <t>40HHF</t>
  </si>
  <si>
    <t>40HHF03AJ</t>
  </si>
  <si>
    <t>II. Срок за изпълнение - една година.</t>
  </si>
  <si>
    <t>III. Гаранционен срок - 12 месеца след датата на монтажа и пускане в експлоатация.</t>
  </si>
  <si>
    <t>IV. Начин на плащане:</t>
  </si>
  <si>
    <t xml:space="preserve"> Свободен банков превод по сметка на Изпълнителя до 60 дни след предоставяне на следните документи:
1. издадена  данъчна фактура;
2. приемо-предавателен протокол.</t>
  </si>
  <si>
    <t>Планови /средни и основен/ ремонти на мазутна разпалваща система, линии разпалващ газ, компресори управляващ въздух и др. на блок 1</t>
  </si>
  <si>
    <t>Планови /средни и основен/ ремонти на мазутна разпалваща система, линии разпалващ газ, компресори управляващ въздух и др. на блок 2</t>
  </si>
  <si>
    <t>Планови /средни и основен/ ремонти на мазутна разпалваща система, линии разпалващ газ, компресори управляващ въздух и др. на блок 3</t>
  </si>
  <si>
    <t>Планови /средни и основен/ ремонти на мазутна разпалваща система, линии разпалващ газ, компресори управляващ въздух и др. на блок 4</t>
  </si>
  <si>
    <t>Опция: при добро изпълнение на договора Възложителя може да активира опция за повторение на дейностите от техническата спецификация и договорените цени и условия. Максималният срок на договора с включени опции е 4 години</t>
  </si>
  <si>
    <t>Обща стойност, лв. без ДДС</t>
  </si>
  <si>
    <t>№ по ред</t>
  </si>
  <si>
    <r>
      <t>1.4</t>
    </r>
    <r>
      <rPr>
        <b/>
        <sz val="7"/>
        <color theme="1"/>
        <rFont val="Times New Roman"/>
        <family val="1"/>
        <charset val="204"/>
      </rPr>
      <t xml:space="preserve">                       </t>
    </r>
    <r>
      <rPr>
        <b/>
        <sz val="11"/>
        <color theme="1"/>
        <rFont val="Calibri"/>
        <family val="2"/>
        <charset val="204"/>
      </rPr>
      <t>Планов(основен) ремонт  на блок 4</t>
    </r>
  </si>
  <si>
    <r>
      <t>1.3</t>
    </r>
    <r>
      <rPr>
        <b/>
        <sz val="7"/>
        <color theme="1"/>
        <rFont val="Times New Roman"/>
        <family val="1"/>
        <charset val="204"/>
      </rPr>
      <t xml:space="preserve">                        </t>
    </r>
    <r>
      <rPr>
        <b/>
        <sz val="11"/>
        <color theme="1"/>
        <rFont val="Calibri"/>
        <family val="2"/>
        <charset val="204"/>
      </rPr>
      <t xml:space="preserve">Планов(среден) ремонт  на блок 3 </t>
    </r>
  </si>
  <si>
    <r>
      <t>1.2</t>
    </r>
    <r>
      <rPr>
        <b/>
        <sz val="7"/>
        <color theme="1"/>
        <rFont val="Times New Roman"/>
        <family val="1"/>
        <charset val="204"/>
      </rPr>
      <t xml:space="preserve">                        </t>
    </r>
    <r>
      <rPr>
        <b/>
        <sz val="11"/>
        <color theme="1"/>
        <rFont val="Calibri"/>
        <family val="2"/>
        <charset val="204"/>
      </rPr>
      <t>Планов (среден) ремонт  на блок 2</t>
    </r>
  </si>
  <si>
    <r>
      <t>1.1</t>
    </r>
    <r>
      <rPr>
        <b/>
        <sz val="7"/>
        <color theme="1"/>
        <rFont val="Times New Roman"/>
        <family val="1"/>
        <charset val="204"/>
      </rPr>
      <t xml:space="preserve">                        </t>
    </r>
    <r>
      <rPr>
        <b/>
        <sz val="11"/>
        <color theme="1"/>
        <rFont val="Calibri"/>
        <family val="2"/>
        <charset val="204"/>
      </rPr>
      <t>Планов (среден) ремонт  на блок 1</t>
    </r>
  </si>
  <si>
    <t xml:space="preserve">Общо точка 1.4 :  </t>
  </si>
  <si>
    <t xml:space="preserve"> Общо точка 1.3 :  </t>
  </si>
  <si>
    <t xml:space="preserve">      Общо точка 1.2 : </t>
  </si>
  <si>
    <t xml:space="preserve">Общо точка 1.1 :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</si>
</sst>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68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8" fillId="0" borderId="1" xfId="0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justify" wrapText="1"/>
    </xf>
    <xf numFmtId="0" fontId="0" fillId="0" borderId="1" xfId="0" applyFont="1" applyFill="1" applyBorder="1"/>
    <xf numFmtId="0" fontId="0" fillId="0" borderId="0" xfId="0" applyFont="1"/>
    <xf numFmtId="0" fontId="0" fillId="0" borderId="1" xfId="0" applyFont="1" applyBorder="1"/>
    <xf numFmtId="0" fontId="1" fillId="0" borderId="1" xfId="0" applyFont="1" applyFill="1" applyBorder="1"/>
    <xf numFmtId="0" fontId="9" fillId="0" borderId="1" xfId="0" applyFont="1" applyFill="1" applyBorder="1"/>
    <xf numFmtId="0" fontId="6" fillId="0" borderId="0" xfId="0" applyFont="1" applyAlignment="1">
      <alignment horizontal="right" vertical="center"/>
    </xf>
    <xf numFmtId="0" fontId="1" fillId="0" borderId="0" xfId="0" applyFont="1" applyFill="1" applyBorder="1"/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justify" vertical="center" wrapText="1"/>
    </xf>
    <xf numFmtId="0" fontId="11" fillId="2" borderId="6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righ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/>
    <xf numFmtId="0" fontId="0" fillId="0" borderId="0" xfId="0" applyNumberFormat="1" applyAlignment="1">
      <alignment horizontal="left" wrapText="1"/>
    </xf>
    <xf numFmtId="0" fontId="0" fillId="0" borderId="0" xfId="0" applyNumberFormat="1" applyFont="1"/>
    <xf numFmtId="43" fontId="0" fillId="0" borderId="0" xfId="1" applyFont="1"/>
    <xf numFmtId="0" fontId="0" fillId="0" borderId="0" xfId="0" applyNumberFormat="1" applyFont="1" applyAlignment="1">
      <alignment horizontal="left" wrapText="1"/>
    </xf>
    <xf numFmtId="43" fontId="12" fillId="0" borderId="0" xfId="1" applyFont="1"/>
    <xf numFmtId="0" fontId="0" fillId="0" borderId="0" xfId="0" applyNumberFormat="1" applyAlignment="1">
      <alignment horizontal="left" wrapText="1"/>
    </xf>
    <xf numFmtId="0" fontId="0" fillId="0" borderId="0" xfId="0" applyNumberFormat="1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0" fontId="0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left" vertical="center"/>
    </xf>
    <xf numFmtId="0" fontId="0" fillId="0" borderId="0" xfId="0" applyNumberFormat="1" applyFont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0" fillId="0" borderId="1" xfId="0" applyNumberFormat="1" applyFont="1" applyBorder="1" applyAlignment="1">
      <alignment horizontal="left" wrapText="1"/>
    </xf>
    <xf numFmtId="0" fontId="0" fillId="0" borderId="7" xfId="0" applyNumberFormat="1" applyBorder="1" applyAlignment="1">
      <alignment horizontal="center" wrapText="1"/>
    </xf>
    <xf numFmtId="0" fontId="0" fillId="0" borderId="7" xfId="0" applyNumberFormat="1" applyFont="1" applyBorder="1" applyAlignment="1">
      <alignment horizontal="left" wrapText="1"/>
    </xf>
    <xf numFmtId="0" fontId="0" fillId="0" borderId="8" xfId="0" applyNumberFormat="1" applyFont="1" applyBorder="1" applyAlignment="1">
      <alignment horizontal="center" wrapText="1"/>
    </xf>
    <xf numFmtId="0" fontId="0" fillId="0" borderId="9" xfId="0" applyNumberFormat="1" applyFont="1" applyBorder="1" applyAlignment="1">
      <alignment horizontal="center" wrapText="1"/>
    </xf>
    <xf numFmtId="0" fontId="0" fillId="0" borderId="10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43" fontId="12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88"/>
  <sheetViews>
    <sheetView tabSelected="1" topLeftCell="A265" zoomScaleNormal="100" workbookViewId="0">
      <selection activeCell="I284" sqref="I284"/>
    </sheetView>
  </sheetViews>
  <sheetFormatPr defaultRowHeight="15" x14ac:dyDescent="0.25"/>
  <cols>
    <col min="1" max="1" width="7.28515625" customWidth="1"/>
    <col min="2" max="2" width="20.7109375" customWidth="1"/>
    <col min="3" max="3" width="61.140625" customWidth="1"/>
    <col min="5" max="5" width="9.140625" style="61"/>
    <col min="7" max="7" width="11.42578125" customWidth="1"/>
  </cols>
  <sheetData>
    <row r="1" spans="1:7" ht="72" customHeight="1" x14ac:dyDescent="0.25">
      <c r="A1" s="48" t="s">
        <v>0</v>
      </c>
      <c r="B1" s="48"/>
      <c r="C1" s="48"/>
      <c r="D1" s="48"/>
      <c r="E1" s="48"/>
      <c r="F1" s="48"/>
      <c r="G1" s="48"/>
    </row>
    <row r="3" spans="1:7" x14ac:dyDescent="0.25">
      <c r="A3" s="49" t="s">
        <v>321</v>
      </c>
      <c r="B3" s="49"/>
      <c r="C3" s="49"/>
      <c r="D3" s="49"/>
      <c r="E3" s="49"/>
      <c r="F3" s="49"/>
      <c r="G3" s="49"/>
    </row>
    <row r="4" spans="1:7" ht="15.75" thickBot="1" x14ac:dyDescent="0.3"/>
    <row r="5" spans="1:7" ht="28.9" customHeight="1" thickBot="1" x14ac:dyDescent="0.3">
      <c r="A5" s="1" t="s">
        <v>1</v>
      </c>
      <c r="B5" s="2" t="s">
        <v>2</v>
      </c>
      <c r="C5" s="3" t="s">
        <v>3</v>
      </c>
      <c r="D5" s="4" t="s">
        <v>4</v>
      </c>
      <c r="E5" s="2" t="s">
        <v>5</v>
      </c>
      <c r="F5" s="5" t="s">
        <v>6</v>
      </c>
      <c r="G5" s="6" t="s">
        <v>7</v>
      </c>
    </row>
    <row r="6" spans="1:7" x14ac:dyDescent="0.25">
      <c r="A6" s="7">
        <v>1</v>
      </c>
      <c r="B6" s="7"/>
      <c r="C6" s="7" t="s">
        <v>8</v>
      </c>
      <c r="D6" s="7">
        <v>1</v>
      </c>
      <c r="E6" s="62" t="s">
        <v>9</v>
      </c>
      <c r="F6" s="8"/>
      <c r="G6" s="9">
        <f>D6*F6</f>
        <v>0</v>
      </c>
    </row>
    <row r="7" spans="1:7" ht="21" customHeight="1" x14ac:dyDescent="0.25">
      <c r="A7" s="7">
        <v>2</v>
      </c>
      <c r="B7" s="9" t="s">
        <v>10</v>
      </c>
      <c r="C7" s="9" t="s">
        <v>11</v>
      </c>
      <c r="D7" s="7"/>
      <c r="E7" s="62"/>
      <c r="F7" s="8"/>
      <c r="G7" s="9">
        <f>SUM(G8:G16)</f>
        <v>0</v>
      </c>
    </row>
    <row r="8" spans="1:7" ht="17.45" customHeight="1" x14ac:dyDescent="0.25">
      <c r="A8" s="7">
        <f>A7+1</f>
        <v>3</v>
      </c>
      <c r="B8" s="10"/>
      <c r="C8" s="10" t="s">
        <v>12</v>
      </c>
      <c r="D8" s="7">
        <v>8</v>
      </c>
      <c r="E8" s="62" t="s">
        <v>9</v>
      </c>
      <c r="F8" s="8"/>
      <c r="G8" s="7">
        <f>D8*F8</f>
        <v>0</v>
      </c>
    </row>
    <row r="9" spans="1:7" ht="27" customHeight="1" x14ac:dyDescent="0.25">
      <c r="A9" s="7">
        <f t="shared" ref="A9:A67" si="0">A8+1</f>
        <v>4</v>
      </c>
      <c r="B9" s="10"/>
      <c r="C9" s="10" t="s">
        <v>13</v>
      </c>
      <c r="D9" s="7">
        <v>8</v>
      </c>
      <c r="E9" s="62" t="s">
        <v>9</v>
      </c>
      <c r="F9" s="8"/>
      <c r="G9" s="7">
        <f t="shared" ref="G9:G67" si="1">D9*F9</f>
        <v>0</v>
      </c>
    </row>
    <row r="10" spans="1:7" ht="19.149999999999999" customHeight="1" x14ac:dyDescent="0.25">
      <c r="A10" s="7">
        <f t="shared" si="0"/>
        <v>5</v>
      </c>
      <c r="B10" s="10"/>
      <c r="C10" s="10" t="s">
        <v>14</v>
      </c>
      <c r="D10" s="7">
        <v>8</v>
      </c>
      <c r="E10" s="62" t="s">
        <v>9</v>
      </c>
      <c r="F10" s="8"/>
      <c r="G10" s="7">
        <f t="shared" si="1"/>
        <v>0</v>
      </c>
    </row>
    <row r="11" spans="1:7" ht="16.899999999999999" customHeight="1" x14ac:dyDescent="0.25">
      <c r="A11" s="7">
        <f t="shared" si="0"/>
        <v>6</v>
      </c>
      <c r="B11" s="11"/>
      <c r="C11" s="11" t="s">
        <v>15</v>
      </c>
      <c r="D11" s="7">
        <v>8</v>
      </c>
      <c r="E11" s="62" t="s">
        <v>9</v>
      </c>
      <c r="F11" s="8"/>
      <c r="G11" s="7">
        <f t="shared" si="1"/>
        <v>0</v>
      </c>
    </row>
    <row r="12" spans="1:7" ht="15.6" customHeight="1" x14ac:dyDescent="0.25">
      <c r="A12" s="7">
        <f t="shared" si="0"/>
        <v>7</v>
      </c>
      <c r="B12" s="10"/>
      <c r="C12" s="10" t="s">
        <v>16</v>
      </c>
      <c r="D12" s="7">
        <v>8</v>
      </c>
      <c r="E12" s="62" t="s">
        <v>9</v>
      </c>
      <c r="F12" s="8"/>
      <c r="G12" s="7">
        <f t="shared" si="1"/>
        <v>0</v>
      </c>
    </row>
    <row r="13" spans="1:7" ht="18.600000000000001" customHeight="1" x14ac:dyDescent="0.25">
      <c r="A13" s="7">
        <f t="shared" si="0"/>
        <v>8</v>
      </c>
      <c r="B13" s="10"/>
      <c r="C13" s="10" t="s">
        <v>17</v>
      </c>
      <c r="D13" s="7">
        <v>8</v>
      </c>
      <c r="E13" s="62" t="s">
        <v>9</v>
      </c>
      <c r="F13" s="8"/>
      <c r="G13" s="7">
        <f t="shared" si="1"/>
        <v>0</v>
      </c>
    </row>
    <row r="14" spans="1:7" ht="26.25" x14ac:dyDescent="0.25">
      <c r="A14" s="7">
        <f t="shared" si="0"/>
        <v>9</v>
      </c>
      <c r="B14" s="10"/>
      <c r="C14" s="10" t="s">
        <v>18</v>
      </c>
      <c r="D14" s="7">
        <v>8</v>
      </c>
      <c r="E14" s="62" t="s">
        <v>9</v>
      </c>
      <c r="F14" s="8"/>
      <c r="G14" s="7">
        <f t="shared" si="1"/>
        <v>0</v>
      </c>
    </row>
    <row r="15" spans="1:7" ht="39" x14ac:dyDescent="0.25">
      <c r="A15" s="7">
        <f t="shared" si="0"/>
        <v>10</v>
      </c>
      <c r="B15" s="10"/>
      <c r="C15" s="10" t="s">
        <v>19</v>
      </c>
      <c r="D15" s="7">
        <v>8</v>
      </c>
      <c r="E15" s="62" t="s">
        <v>9</v>
      </c>
      <c r="F15" s="8"/>
      <c r="G15" s="7">
        <f t="shared" si="1"/>
        <v>0</v>
      </c>
    </row>
    <row r="16" spans="1:7" ht="19.149999999999999" customHeight="1" x14ac:dyDescent="0.25">
      <c r="A16" s="7">
        <f t="shared" si="0"/>
        <v>11</v>
      </c>
      <c r="B16" s="10"/>
      <c r="C16" s="10" t="s">
        <v>20</v>
      </c>
      <c r="D16" s="7">
        <v>8</v>
      </c>
      <c r="E16" s="62" t="s">
        <v>9</v>
      </c>
      <c r="F16" s="8"/>
      <c r="G16" s="7">
        <f t="shared" si="1"/>
        <v>0</v>
      </c>
    </row>
    <row r="17" spans="1:7" ht="19.149999999999999" customHeight="1" x14ac:dyDescent="0.25">
      <c r="A17" s="7">
        <f t="shared" si="0"/>
        <v>12</v>
      </c>
      <c r="B17" s="12"/>
      <c r="C17" s="12" t="s">
        <v>21</v>
      </c>
      <c r="D17" s="7"/>
      <c r="E17" s="62"/>
      <c r="F17" s="8"/>
      <c r="G17" s="9">
        <f>SUM(G18:G50)</f>
        <v>0</v>
      </c>
    </row>
    <row r="18" spans="1:7" ht="18.600000000000001" customHeight="1" x14ac:dyDescent="0.25">
      <c r="A18" s="7">
        <f t="shared" si="0"/>
        <v>13</v>
      </c>
      <c r="B18" s="10"/>
      <c r="C18" s="7" t="s">
        <v>22</v>
      </c>
      <c r="D18" s="7">
        <v>8</v>
      </c>
      <c r="E18" s="62" t="s">
        <v>9</v>
      </c>
      <c r="F18" s="8"/>
      <c r="G18" s="7">
        <f t="shared" si="1"/>
        <v>0</v>
      </c>
    </row>
    <row r="19" spans="1:7" ht="19.149999999999999" customHeight="1" x14ac:dyDescent="0.25">
      <c r="A19" s="7">
        <f t="shared" si="0"/>
        <v>14</v>
      </c>
      <c r="B19" s="10"/>
      <c r="C19" s="10" t="s">
        <v>23</v>
      </c>
      <c r="D19" s="7">
        <v>8</v>
      </c>
      <c r="E19" s="62" t="s">
        <v>9</v>
      </c>
      <c r="F19" s="8"/>
      <c r="G19" s="7">
        <f t="shared" si="1"/>
        <v>0</v>
      </c>
    </row>
    <row r="20" spans="1:7" ht="19.149999999999999" customHeight="1" x14ac:dyDescent="0.25">
      <c r="A20" s="7">
        <f t="shared" si="0"/>
        <v>15</v>
      </c>
      <c r="B20" s="10"/>
      <c r="C20" s="10" t="s">
        <v>24</v>
      </c>
      <c r="D20" s="7">
        <v>8</v>
      </c>
      <c r="E20" s="62" t="s">
        <v>9</v>
      </c>
      <c r="F20" s="8"/>
      <c r="G20" s="7">
        <f t="shared" si="1"/>
        <v>0</v>
      </c>
    </row>
    <row r="21" spans="1:7" ht="19.149999999999999" customHeight="1" x14ac:dyDescent="0.25">
      <c r="A21" s="7">
        <f t="shared" si="0"/>
        <v>16</v>
      </c>
      <c r="B21" s="10"/>
      <c r="C21" s="10" t="s">
        <v>25</v>
      </c>
      <c r="D21" s="7">
        <v>8</v>
      </c>
      <c r="E21" s="62" t="s">
        <v>9</v>
      </c>
      <c r="F21" s="8"/>
      <c r="G21" s="7">
        <f t="shared" si="1"/>
        <v>0</v>
      </c>
    </row>
    <row r="22" spans="1:7" x14ac:dyDescent="0.25">
      <c r="A22" s="7">
        <f t="shared" si="0"/>
        <v>17</v>
      </c>
      <c r="B22" s="13" t="s">
        <v>26</v>
      </c>
      <c r="C22" s="13" t="s">
        <v>27</v>
      </c>
      <c r="D22" s="7">
        <v>8</v>
      </c>
      <c r="E22" s="62" t="s">
        <v>9</v>
      </c>
      <c r="F22" s="8"/>
      <c r="G22" s="7">
        <f t="shared" si="1"/>
        <v>0</v>
      </c>
    </row>
    <row r="23" spans="1:7" x14ac:dyDescent="0.25">
      <c r="A23" s="7">
        <f t="shared" si="0"/>
        <v>18</v>
      </c>
      <c r="B23" s="10"/>
      <c r="C23" s="10" t="s">
        <v>28</v>
      </c>
      <c r="D23" s="7">
        <v>64</v>
      </c>
      <c r="E23" s="62" t="s">
        <v>9</v>
      </c>
      <c r="F23" s="8"/>
      <c r="G23" s="7">
        <f t="shared" si="1"/>
        <v>0</v>
      </c>
    </row>
    <row r="24" spans="1:7" x14ac:dyDescent="0.25">
      <c r="A24" s="7">
        <f t="shared" si="0"/>
        <v>19</v>
      </c>
      <c r="B24" s="10"/>
      <c r="C24" s="10" t="s">
        <v>29</v>
      </c>
      <c r="D24" s="7">
        <v>8</v>
      </c>
      <c r="E24" s="62" t="s">
        <v>9</v>
      </c>
      <c r="F24" s="8"/>
      <c r="G24" s="7">
        <f t="shared" si="1"/>
        <v>0</v>
      </c>
    </row>
    <row r="25" spans="1:7" x14ac:dyDescent="0.25">
      <c r="A25" s="7">
        <f t="shared" si="0"/>
        <v>20</v>
      </c>
      <c r="B25" s="10"/>
      <c r="C25" s="10" t="s">
        <v>30</v>
      </c>
      <c r="D25" s="7">
        <v>8</v>
      </c>
      <c r="E25" s="62" t="s">
        <v>9</v>
      </c>
      <c r="F25" s="8"/>
      <c r="G25" s="7">
        <f t="shared" si="1"/>
        <v>0</v>
      </c>
    </row>
    <row r="26" spans="1:7" x14ac:dyDescent="0.25">
      <c r="A26" s="7">
        <f t="shared" si="0"/>
        <v>21</v>
      </c>
      <c r="B26" s="13" t="s">
        <v>31</v>
      </c>
      <c r="C26" s="13" t="s">
        <v>32</v>
      </c>
      <c r="D26" s="7">
        <v>1</v>
      </c>
      <c r="E26" s="62" t="s">
        <v>9</v>
      </c>
      <c r="F26" s="8"/>
      <c r="G26" s="7">
        <f t="shared" si="1"/>
        <v>0</v>
      </c>
    </row>
    <row r="27" spans="1:7" x14ac:dyDescent="0.25">
      <c r="A27" s="7">
        <f t="shared" si="0"/>
        <v>22</v>
      </c>
      <c r="B27" s="13" t="s">
        <v>33</v>
      </c>
      <c r="C27" s="13" t="s">
        <v>34</v>
      </c>
      <c r="D27" s="7">
        <v>1</v>
      </c>
      <c r="E27" s="62" t="s">
        <v>9</v>
      </c>
      <c r="F27" s="8"/>
      <c r="G27" s="7">
        <f t="shared" si="1"/>
        <v>0</v>
      </c>
    </row>
    <row r="28" spans="1:7" x14ac:dyDescent="0.25">
      <c r="A28" s="7">
        <f t="shared" si="0"/>
        <v>23</v>
      </c>
      <c r="B28" s="13" t="s">
        <v>35</v>
      </c>
      <c r="C28" s="13" t="s">
        <v>36</v>
      </c>
      <c r="D28" s="7">
        <v>1</v>
      </c>
      <c r="E28" s="62" t="s">
        <v>9</v>
      </c>
      <c r="F28" s="8"/>
      <c r="G28" s="7">
        <f t="shared" si="1"/>
        <v>0</v>
      </c>
    </row>
    <row r="29" spans="1:7" x14ac:dyDescent="0.25">
      <c r="A29" s="7">
        <f t="shared" si="0"/>
        <v>24</v>
      </c>
      <c r="B29" s="13" t="s">
        <v>37</v>
      </c>
      <c r="C29" s="13" t="s">
        <v>38</v>
      </c>
      <c r="D29" s="7">
        <v>1</v>
      </c>
      <c r="E29" s="62" t="s">
        <v>9</v>
      </c>
      <c r="F29" s="8"/>
      <c r="G29" s="7">
        <f t="shared" si="1"/>
        <v>0</v>
      </c>
    </row>
    <row r="30" spans="1:7" x14ac:dyDescent="0.25">
      <c r="A30" s="7">
        <f t="shared" si="0"/>
        <v>25</v>
      </c>
      <c r="B30" s="13" t="s">
        <v>39</v>
      </c>
      <c r="C30" s="13" t="s">
        <v>40</v>
      </c>
      <c r="D30" s="7">
        <v>1</v>
      </c>
      <c r="E30" s="62" t="s">
        <v>9</v>
      </c>
      <c r="F30" s="8"/>
      <c r="G30" s="7">
        <f t="shared" si="1"/>
        <v>0</v>
      </c>
    </row>
    <row r="31" spans="1:7" x14ac:dyDescent="0.25">
      <c r="A31" s="7">
        <f t="shared" si="0"/>
        <v>26</v>
      </c>
      <c r="B31" s="13" t="s">
        <v>41</v>
      </c>
      <c r="C31" s="13" t="s">
        <v>42</v>
      </c>
      <c r="D31" s="7">
        <v>1</v>
      </c>
      <c r="E31" s="62" t="s">
        <v>9</v>
      </c>
      <c r="F31" s="8"/>
      <c r="G31" s="7">
        <f t="shared" si="1"/>
        <v>0</v>
      </c>
    </row>
    <row r="32" spans="1:7" x14ac:dyDescent="0.25">
      <c r="A32" s="7">
        <f t="shared" si="0"/>
        <v>27</v>
      </c>
      <c r="B32" s="13" t="s">
        <v>43</v>
      </c>
      <c r="C32" s="13" t="s">
        <v>44</v>
      </c>
      <c r="D32" s="7">
        <v>1</v>
      </c>
      <c r="E32" s="62" t="s">
        <v>9</v>
      </c>
      <c r="F32" s="8"/>
      <c r="G32" s="7">
        <f t="shared" si="1"/>
        <v>0</v>
      </c>
    </row>
    <row r="33" spans="1:16380" x14ac:dyDescent="0.25">
      <c r="A33" s="7">
        <f t="shared" si="0"/>
        <v>28</v>
      </c>
      <c r="B33" s="13" t="s">
        <v>45</v>
      </c>
      <c r="C33" s="13" t="s">
        <v>46</v>
      </c>
      <c r="D33" s="7">
        <v>1</v>
      </c>
      <c r="E33" s="62" t="s">
        <v>9</v>
      </c>
      <c r="F33" s="8"/>
      <c r="G33" s="7">
        <f t="shared" si="1"/>
        <v>0</v>
      </c>
    </row>
    <row r="34" spans="1:16380" x14ac:dyDescent="0.25">
      <c r="A34" s="7">
        <f t="shared" si="0"/>
        <v>29</v>
      </c>
      <c r="B34" s="13" t="s">
        <v>47</v>
      </c>
      <c r="C34" s="13" t="s">
        <v>48</v>
      </c>
      <c r="D34" s="7">
        <v>1</v>
      </c>
      <c r="E34" s="62" t="s">
        <v>9</v>
      </c>
      <c r="F34" s="8"/>
      <c r="G34" s="7">
        <f t="shared" si="1"/>
        <v>0</v>
      </c>
    </row>
    <row r="35" spans="1:16380" x14ac:dyDescent="0.25">
      <c r="A35" s="7">
        <f t="shared" si="0"/>
        <v>30</v>
      </c>
      <c r="B35" s="13" t="s">
        <v>49</v>
      </c>
      <c r="C35" s="13" t="s">
        <v>50</v>
      </c>
      <c r="D35" s="7">
        <v>1</v>
      </c>
      <c r="E35" s="62" t="s">
        <v>9</v>
      </c>
      <c r="F35" s="8"/>
      <c r="G35" s="7">
        <f t="shared" si="1"/>
        <v>0</v>
      </c>
    </row>
    <row r="36" spans="1:16380" x14ac:dyDescent="0.25">
      <c r="A36" s="7">
        <f t="shared" si="0"/>
        <v>31</v>
      </c>
      <c r="B36" s="13" t="s">
        <v>51</v>
      </c>
      <c r="C36" s="13" t="s">
        <v>52</v>
      </c>
      <c r="D36" s="7">
        <v>1</v>
      </c>
      <c r="E36" s="62" t="s">
        <v>9</v>
      </c>
      <c r="F36" s="8"/>
      <c r="G36" s="7">
        <f t="shared" si="1"/>
        <v>0</v>
      </c>
    </row>
    <row r="37" spans="1:16380" x14ac:dyDescent="0.25">
      <c r="A37" s="7">
        <f t="shared" si="0"/>
        <v>32</v>
      </c>
      <c r="B37" s="13" t="s">
        <v>53</v>
      </c>
      <c r="C37" s="13" t="s">
        <v>54</v>
      </c>
      <c r="D37" s="7">
        <v>1</v>
      </c>
      <c r="E37" s="62" t="s">
        <v>9</v>
      </c>
      <c r="F37" s="8"/>
      <c r="G37" s="7">
        <f t="shared" si="1"/>
        <v>0</v>
      </c>
    </row>
    <row r="38" spans="1:16380" x14ac:dyDescent="0.25">
      <c r="A38" s="7">
        <f t="shared" si="0"/>
        <v>33</v>
      </c>
      <c r="B38" s="13" t="s">
        <v>55</v>
      </c>
      <c r="C38" s="13" t="s">
        <v>56</v>
      </c>
      <c r="D38" s="7">
        <v>1</v>
      </c>
      <c r="E38" s="62" t="s">
        <v>9</v>
      </c>
      <c r="F38" s="8"/>
      <c r="G38" s="7">
        <f t="shared" si="1"/>
        <v>0</v>
      </c>
    </row>
    <row r="39" spans="1:16380" x14ac:dyDescent="0.25">
      <c r="A39" s="7">
        <f t="shared" si="0"/>
        <v>34</v>
      </c>
      <c r="B39" s="13" t="s">
        <v>57</v>
      </c>
      <c r="C39" s="13" t="s">
        <v>58</v>
      </c>
      <c r="D39" s="7">
        <v>1</v>
      </c>
      <c r="E39" s="62" t="s">
        <v>9</v>
      </c>
      <c r="F39" s="8"/>
      <c r="G39" s="7">
        <f t="shared" si="1"/>
        <v>0</v>
      </c>
    </row>
    <row r="40" spans="1:16380" x14ac:dyDescent="0.25">
      <c r="A40" s="7">
        <f t="shared" si="0"/>
        <v>35</v>
      </c>
      <c r="B40" s="13" t="s">
        <v>59</v>
      </c>
      <c r="C40" s="13" t="s">
        <v>60</v>
      </c>
      <c r="D40" s="7">
        <v>1</v>
      </c>
      <c r="E40" s="62" t="s">
        <v>9</v>
      </c>
      <c r="F40" s="8"/>
      <c r="G40" s="7">
        <f t="shared" si="1"/>
        <v>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  <c r="XDD40" s="14"/>
      <c r="XDE40" s="14"/>
      <c r="XDF40" s="14"/>
      <c r="XDG40" s="14"/>
      <c r="XDH40" s="14"/>
      <c r="XDI40" s="14"/>
      <c r="XDJ40" s="14"/>
      <c r="XDK40" s="14"/>
      <c r="XDL40" s="14"/>
      <c r="XDM40" s="14"/>
      <c r="XDN40" s="14"/>
      <c r="XDO40" s="14"/>
      <c r="XDP40" s="14"/>
      <c r="XDQ40" s="14"/>
      <c r="XDR40" s="14"/>
      <c r="XDS40" s="14"/>
      <c r="XDT40" s="14"/>
      <c r="XDU40" s="14"/>
      <c r="XDV40" s="14"/>
      <c r="XDW40" s="14"/>
      <c r="XDX40" s="14"/>
      <c r="XDY40" s="14"/>
      <c r="XDZ40" s="14"/>
      <c r="XEA40" s="14"/>
      <c r="XEB40" s="14"/>
      <c r="XEC40" s="14"/>
      <c r="XED40" s="14"/>
      <c r="XEE40" s="14"/>
      <c r="XEF40" s="14"/>
      <c r="XEG40" s="14"/>
      <c r="XEH40" s="14"/>
      <c r="XEI40" s="14"/>
      <c r="XEJ40" s="14"/>
      <c r="XEK40" s="14"/>
      <c r="XEL40" s="14"/>
      <c r="XEM40" s="14"/>
      <c r="XEN40" s="14"/>
      <c r="XEO40" s="14"/>
      <c r="XEP40" s="14"/>
      <c r="XEQ40" s="14"/>
      <c r="XER40" s="14"/>
      <c r="XES40" s="14"/>
      <c r="XET40" s="14"/>
      <c r="XEU40" s="14"/>
      <c r="XEV40" s="14"/>
      <c r="XEW40" s="14"/>
      <c r="XEX40" s="14"/>
      <c r="XEY40" s="14"/>
      <c r="XEZ40" s="14"/>
    </row>
    <row r="41" spans="1:16380" x14ac:dyDescent="0.25">
      <c r="A41" s="7">
        <f t="shared" si="0"/>
        <v>36</v>
      </c>
      <c r="B41" s="13" t="s">
        <v>61</v>
      </c>
      <c r="C41" s="13" t="s">
        <v>62</v>
      </c>
      <c r="D41" s="15">
        <v>1</v>
      </c>
      <c r="E41" s="62" t="s">
        <v>9</v>
      </c>
      <c r="F41" s="8"/>
      <c r="G41" s="7">
        <f t="shared" si="1"/>
        <v>0</v>
      </c>
    </row>
    <row r="42" spans="1:16380" x14ac:dyDescent="0.25">
      <c r="A42" s="7">
        <f t="shared" si="0"/>
        <v>37</v>
      </c>
      <c r="B42" s="13" t="s">
        <v>63</v>
      </c>
      <c r="C42" s="13" t="s">
        <v>64</v>
      </c>
      <c r="D42" s="15">
        <v>1</v>
      </c>
      <c r="E42" s="62" t="s">
        <v>9</v>
      </c>
      <c r="F42" s="8"/>
      <c r="G42" s="7">
        <f t="shared" si="1"/>
        <v>0</v>
      </c>
    </row>
    <row r="43" spans="1:16380" x14ac:dyDescent="0.25">
      <c r="A43" s="7">
        <f t="shared" si="0"/>
        <v>38</v>
      </c>
      <c r="B43" s="13" t="s">
        <v>65</v>
      </c>
      <c r="C43" s="13" t="s">
        <v>66</v>
      </c>
      <c r="D43" s="15">
        <v>1</v>
      </c>
      <c r="E43" s="62" t="s">
        <v>9</v>
      </c>
      <c r="F43" s="8"/>
      <c r="G43" s="7">
        <f t="shared" si="1"/>
        <v>0</v>
      </c>
    </row>
    <row r="44" spans="1:16380" x14ac:dyDescent="0.25">
      <c r="A44" s="7">
        <f t="shared" si="0"/>
        <v>39</v>
      </c>
      <c r="B44" s="13" t="s">
        <v>67</v>
      </c>
      <c r="C44" s="13" t="s">
        <v>68</v>
      </c>
      <c r="D44" s="15">
        <v>1</v>
      </c>
      <c r="E44" s="62" t="s">
        <v>9</v>
      </c>
      <c r="F44" s="8"/>
      <c r="G44" s="7">
        <f t="shared" si="1"/>
        <v>0</v>
      </c>
    </row>
    <row r="45" spans="1:16380" x14ac:dyDescent="0.25">
      <c r="A45" s="7">
        <f t="shared" si="0"/>
        <v>40</v>
      </c>
      <c r="B45" s="13" t="s">
        <v>69</v>
      </c>
      <c r="C45" s="13" t="s">
        <v>70</v>
      </c>
      <c r="D45" s="15">
        <v>1</v>
      </c>
      <c r="E45" s="62" t="s">
        <v>9</v>
      </c>
      <c r="F45" s="8"/>
      <c r="G45" s="7">
        <f t="shared" si="1"/>
        <v>0</v>
      </c>
    </row>
    <row r="46" spans="1:16380" x14ac:dyDescent="0.25">
      <c r="A46" s="7">
        <f t="shared" si="0"/>
        <v>41</v>
      </c>
      <c r="B46" s="13" t="s">
        <v>71</v>
      </c>
      <c r="C46" s="13" t="s">
        <v>70</v>
      </c>
      <c r="D46" s="15">
        <v>1</v>
      </c>
      <c r="E46" s="62" t="s">
        <v>9</v>
      </c>
      <c r="F46" s="8"/>
      <c r="G46" s="7">
        <f t="shared" si="1"/>
        <v>0</v>
      </c>
    </row>
    <row r="47" spans="1:16380" x14ac:dyDescent="0.25">
      <c r="A47" s="7">
        <f t="shared" si="0"/>
        <v>42</v>
      </c>
      <c r="B47" s="13" t="s">
        <v>72</v>
      </c>
      <c r="C47" s="13" t="s">
        <v>70</v>
      </c>
      <c r="D47" s="15">
        <v>1</v>
      </c>
      <c r="E47" s="62" t="s">
        <v>9</v>
      </c>
      <c r="F47" s="8"/>
      <c r="G47" s="7">
        <f t="shared" si="1"/>
        <v>0</v>
      </c>
    </row>
    <row r="48" spans="1:16380" x14ac:dyDescent="0.25">
      <c r="A48" s="7">
        <f t="shared" si="0"/>
        <v>43</v>
      </c>
      <c r="B48" s="13"/>
      <c r="C48" s="13" t="s">
        <v>73</v>
      </c>
      <c r="D48" s="15">
        <v>5</v>
      </c>
      <c r="E48" s="62" t="s">
        <v>74</v>
      </c>
      <c r="F48" s="8"/>
      <c r="G48" s="7">
        <f t="shared" si="1"/>
        <v>0</v>
      </c>
    </row>
    <row r="49" spans="1:7" x14ac:dyDescent="0.25">
      <c r="A49" s="7">
        <f t="shared" si="0"/>
        <v>44</v>
      </c>
      <c r="B49" s="13"/>
      <c r="C49" s="13" t="s">
        <v>75</v>
      </c>
      <c r="D49" s="15">
        <v>5</v>
      </c>
      <c r="E49" s="62" t="s">
        <v>74</v>
      </c>
      <c r="F49" s="8"/>
      <c r="G49" s="7">
        <f t="shared" si="1"/>
        <v>0</v>
      </c>
    </row>
    <row r="50" spans="1:7" x14ac:dyDescent="0.25">
      <c r="A50" s="7">
        <f t="shared" si="0"/>
        <v>45</v>
      </c>
      <c r="B50" s="13"/>
      <c r="C50" s="13" t="s">
        <v>76</v>
      </c>
      <c r="D50" s="15">
        <v>5</v>
      </c>
      <c r="E50" s="62" t="s">
        <v>74</v>
      </c>
      <c r="F50" s="8"/>
      <c r="G50" s="7">
        <f t="shared" si="1"/>
        <v>0</v>
      </c>
    </row>
    <row r="51" spans="1:7" x14ac:dyDescent="0.25">
      <c r="A51" s="7">
        <f t="shared" si="0"/>
        <v>46</v>
      </c>
      <c r="B51" s="13" t="s">
        <v>77</v>
      </c>
      <c r="C51" s="16" t="s">
        <v>78</v>
      </c>
      <c r="D51" s="7"/>
      <c r="E51" s="62"/>
      <c r="F51" s="8"/>
      <c r="G51" s="9">
        <f>SUM(G52:G53)</f>
        <v>0</v>
      </c>
    </row>
    <row r="52" spans="1:7" ht="18.600000000000001" customHeight="1" x14ac:dyDescent="0.25">
      <c r="A52" s="7">
        <f t="shared" si="0"/>
        <v>47</v>
      </c>
      <c r="B52" s="13"/>
      <c r="C52" s="17" t="s">
        <v>79</v>
      </c>
      <c r="D52" s="7">
        <v>1</v>
      </c>
      <c r="E52" s="62" t="s">
        <v>9</v>
      </c>
      <c r="F52" s="8"/>
      <c r="G52" s="7">
        <f t="shared" si="1"/>
        <v>0</v>
      </c>
    </row>
    <row r="53" spans="1:7" ht="18.600000000000001" customHeight="1" x14ac:dyDescent="0.25">
      <c r="A53" s="7">
        <f t="shared" si="0"/>
        <v>48</v>
      </c>
      <c r="B53" s="13"/>
      <c r="C53" s="17" t="s">
        <v>80</v>
      </c>
      <c r="D53" s="7">
        <v>1</v>
      </c>
      <c r="E53" s="62" t="s">
        <v>9</v>
      </c>
      <c r="F53" s="8"/>
      <c r="G53" s="7">
        <f t="shared" si="1"/>
        <v>0</v>
      </c>
    </row>
    <row r="54" spans="1:7" ht="19.899999999999999" customHeight="1" x14ac:dyDescent="0.25">
      <c r="A54" s="7">
        <f t="shared" si="0"/>
        <v>49</v>
      </c>
      <c r="B54" s="12" t="s">
        <v>81</v>
      </c>
      <c r="C54" s="12" t="s">
        <v>82</v>
      </c>
      <c r="D54" s="7"/>
      <c r="E54" s="62"/>
      <c r="F54" s="8"/>
      <c r="G54" s="9">
        <f>SUM(G55:G57)</f>
        <v>0</v>
      </c>
    </row>
    <row r="55" spans="1:7" ht="28.15" customHeight="1" x14ac:dyDescent="0.25">
      <c r="A55" s="7">
        <f t="shared" si="0"/>
        <v>50</v>
      </c>
      <c r="B55" s="10"/>
      <c r="C55" s="10" t="s">
        <v>83</v>
      </c>
      <c r="D55" s="7">
        <v>9</v>
      </c>
      <c r="E55" s="62" t="s">
        <v>9</v>
      </c>
      <c r="F55" s="8"/>
      <c r="G55" s="7">
        <f t="shared" si="1"/>
        <v>0</v>
      </c>
    </row>
    <row r="56" spans="1:7" ht="15" customHeight="1" x14ac:dyDescent="0.25">
      <c r="A56" s="7">
        <f t="shared" si="0"/>
        <v>51</v>
      </c>
      <c r="B56" s="10"/>
      <c r="C56" s="10" t="s">
        <v>84</v>
      </c>
      <c r="D56" s="7">
        <v>9</v>
      </c>
      <c r="E56" s="62" t="s">
        <v>9</v>
      </c>
      <c r="F56" s="8"/>
      <c r="G56" s="7">
        <f t="shared" si="1"/>
        <v>0</v>
      </c>
    </row>
    <row r="57" spans="1:7" ht="16.149999999999999" customHeight="1" x14ac:dyDescent="0.25">
      <c r="A57" s="7">
        <f t="shared" si="0"/>
        <v>52</v>
      </c>
      <c r="B57" s="10"/>
      <c r="C57" s="10" t="s">
        <v>85</v>
      </c>
      <c r="D57" s="7">
        <v>9</v>
      </c>
      <c r="E57" s="62" t="s">
        <v>9</v>
      </c>
      <c r="F57" s="8"/>
      <c r="G57" s="7">
        <f t="shared" si="1"/>
        <v>0</v>
      </c>
    </row>
    <row r="58" spans="1:7" ht="16.149999999999999" customHeight="1" x14ac:dyDescent="0.25">
      <c r="A58" s="7">
        <f t="shared" si="0"/>
        <v>53</v>
      </c>
      <c r="B58" s="12" t="s">
        <v>86</v>
      </c>
      <c r="C58" s="12" t="s">
        <v>87</v>
      </c>
      <c r="D58" s="7"/>
      <c r="E58" s="62"/>
      <c r="F58" s="8"/>
      <c r="G58" s="9">
        <f>SUM(G59:G62)</f>
        <v>0</v>
      </c>
    </row>
    <row r="59" spans="1:7" ht="16.149999999999999" customHeight="1" x14ac:dyDescent="0.25">
      <c r="A59" s="7">
        <f t="shared" si="0"/>
        <v>54</v>
      </c>
      <c r="B59" s="10"/>
      <c r="C59" s="10" t="s">
        <v>88</v>
      </c>
      <c r="D59" s="15">
        <v>5</v>
      </c>
      <c r="E59" s="62" t="s">
        <v>74</v>
      </c>
      <c r="F59" s="8"/>
      <c r="G59" s="7">
        <f t="shared" si="1"/>
        <v>0</v>
      </c>
    </row>
    <row r="60" spans="1:7" ht="16.149999999999999" customHeight="1" x14ac:dyDescent="0.25">
      <c r="A60" s="7">
        <f t="shared" si="0"/>
        <v>55</v>
      </c>
      <c r="B60" s="10"/>
      <c r="C60" s="10" t="s">
        <v>89</v>
      </c>
      <c r="D60" s="7">
        <v>2</v>
      </c>
      <c r="E60" s="62" t="s">
        <v>9</v>
      </c>
      <c r="F60" s="8"/>
      <c r="G60" s="7">
        <f t="shared" si="1"/>
        <v>0</v>
      </c>
    </row>
    <row r="61" spans="1:7" ht="16.149999999999999" customHeight="1" x14ac:dyDescent="0.25">
      <c r="A61" s="7">
        <f t="shared" si="0"/>
        <v>56</v>
      </c>
      <c r="B61" s="10"/>
      <c r="C61" s="10" t="s">
        <v>90</v>
      </c>
      <c r="D61" s="7">
        <v>6</v>
      </c>
      <c r="E61" s="62" t="s">
        <v>9</v>
      </c>
      <c r="F61" s="8"/>
      <c r="G61" s="7">
        <f t="shared" si="1"/>
        <v>0</v>
      </c>
    </row>
    <row r="62" spans="1:7" ht="26.25" x14ac:dyDescent="0.25">
      <c r="A62" s="7">
        <f t="shared" si="0"/>
        <v>57</v>
      </c>
      <c r="B62" s="10"/>
      <c r="C62" s="10" t="s">
        <v>91</v>
      </c>
      <c r="D62" s="7">
        <v>1</v>
      </c>
      <c r="E62" s="62" t="s">
        <v>9</v>
      </c>
      <c r="F62" s="8"/>
      <c r="G62" s="7">
        <f t="shared" si="1"/>
        <v>0</v>
      </c>
    </row>
    <row r="63" spans="1:7" ht="18.600000000000001" customHeight="1" x14ac:dyDescent="0.25">
      <c r="A63" s="7">
        <f t="shared" si="0"/>
        <v>58</v>
      </c>
      <c r="B63" s="12" t="s">
        <v>92</v>
      </c>
      <c r="C63" s="12" t="s">
        <v>93</v>
      </c>
      <c r="D63" s="7"/>
      <c r="E63" s="62"/>
      <c r="F63" s="8"/>
      <c r="G63" s="9">
        <f>SUM(G64:G67)</f>
        <v>0</v>
      </c>
    </row>
    <row r="64" spans="1:7" x14ac:dyDescent="0.25">
      <c r="A64" s="7">
        <f t="shared" si="0"/>
        <v>59</v>
      </c>
      <c r="B64" s="10"/>
      <c r="C64" s="10" t="s">
        <v>94</v>
      </c>
      <c r="D64" s="7">
        <v>1</v>
      </c>
      <c r="E64" s="62" t="s">
        <v>9</v>
      </c>
      <c r="F64" s="8"/>
      <c r="G64" s="7">
        <f t="shared" si="1"/>
        <v>0</v>
      </c>
    </row>
    <row r="65" spans="1:7" x14ac:dyDescent="0.25">
      <c r="A65" s="7">
        <f t="shared" si="0"/>
        <v>60</v>
      </c>
      <c r="B65" s="10"/>
      <c r="C65" s="10" t="s">
        <v>95</v>
      </c>
      <c r="D65" s="7">
        <v>2</v>
      </c>
      <c r="E65" s="62" t="s">
        <v>9</v>
      </c>
      <c r="F65" s="8"/>
      <c r="G65" s="7">
        <f t="shared" si="1"/>
        <v>0</v>
      </c>
    </row>
    <row r="66" spans="1:7" x14ac:dyDescent="0.25">
      <c r="A66" s="7">
        <f t="shared" si="0"/>
        <v>61</v>
      </c>
      <c r="B66" s="10"/>
      <c r="C66" s="10" t="s">
        <v>96</v>
      </c>
      <c r="D66" s="7">
        <v>4</v>
      </c>
      <c r="E66" s="62" t="s">
        <v>9</v>
      </c>
      <c r="F66" s="8"/>
      <c r="G66" s="7">
        <f t="shared" si="1"/>
        <v>0</v>
      </c>
    </row>
    <row r="67" spans="1:7" x14ac:dyDescent="0.25">
      <c r="A67" s="7">
        <f t="shared" si="0"/>
        <v>62</v>
      </c>
      <c r="B67" s="10" t="s">
        <v>97</v>
      </c>
      <c r="C67" s="10" t="s">
        <v>98</v>
      </c>
      <c r="D67" s="7">
        <v>2</v>
      </c>
      <c r="E67" s="62" t="s">
        <v>9</v>
      </c>
      <c r="F67" s="8"/>
      <c r="G67" s="7">
        <f t="shared" si="1"/>
        <v>0</v>
      </c>
    </row>
    <row r="68" spans="1:7" x14ac:dyDescent="0.25">
      <c r="C68" s="18"/>
      <c r="E68" s="67" t="s">
        <v>325</v>
      </c>
      <c r="G68" s="19">
        <f>G63+G58+G54+G51+G17+G7+G6</f>
        <v>0</v>
      </c>
    </row>
    <row r="69" spans="1:7" x14ac:dyDescent="0.25">
      <c r="C69" s="18"/>
    </row>
    <row r="70" spans="1:7" x14ac:dyDescent="0.25">
      <c r="A70" s="49" t="s">
        <v>320</v>
      </c>
      <c r="B70" s="49"/>
      <c r="C70" s="49"/>
      <c r="D70" s="49"/>
      <c r="E70" s="49"/>
      <c r="F70" s="49"/>
      <c r="G70" s="49"/>
    </row>
    <row r="71" spans="1:7" ht="15.75" thickBot="1" x14ac:dyDescent="0.3">
      <c r="A71" s="20"/>
      <c r="B71" s="20"/>
      <c r="C71" s="20"/>
      <c r="D71" s="20"/>
      <c r="E71" s="20"/>
      <c r="F71" s="20"/>
      <c r="G71" s="20"/>
    </row>
    <row r="72" spans="1:7" ht="15.75" thickBot="1" x14ac:dyDescent="0.3">
      <c r="A72" s="21" t="s">
        <v>1</v>
      </c>
      <c r="B72" s="5" t="s">
        <v>2</v>
      </c>
      <c r="C72" s="22" t="s">
        <v>3</v>
      </c>
      <c r="D72" s="4" t="s">
        <v>4</v>
      </c>
      <c r="E72" s="2" t="s">
        <v>5</v>
      </c>
      <c r="F72" s="5" t="s">
        <v>6</v>
      </c>
      <c r="G72" s="6" t="s">
        <v>7</v>
      </c>
    </row>
    <row r="73" spans="1:7" ht="15.75" thickBot="1" x14ac:dyDescent="0.3">
      <c r="A73" s="23">
        <v>1</v>
      </c>
      <c r="B73" s="24"/>
      <c r="C73" s="24" t="s">
        <v>8</v>
      </c>
      <c r="D73" s="25">
        <v>1</v>
      </c>
      <c r="E73" s="63" t="s">
        <v>9</v>
      </c>
      <c r="F73" s="26"/>
      <c r="G73" s="9">
        <f>D73*F73</f>
        <v>0</v>
      </c>
    </row>
    <row r="74" spans="1:7" ht="15.75" thickBot="1" x14ac:dyDescent="0.3">
      <c r="A74" s="23">
        <v>2</v>
      </c>
      <c r="B74" s="27" t="s">
        <v>99</v>
      </c>
      <c r="C74" s="27" t="s">
        <v>11</v>
      </c>
      <c r="D74" s="24"/>
      <c r="E74" s="63"/>
      <c r="F74" s="26"/>
      <c r="G74" s="9">
        <f>SUM(G75:G83)</f>
        <v>0</v>
      </c>
    </row>
    <row r="75" spans="1:7" ht="15.75" thickBot="1" x14ac:dyDescent="0.3">
      <c r="A75" s="28" t="s">
        <v>100</v>
      </c>
      <c r="B75" s="29"/>
      <c r="C75" s="29" t="s">
        <v>12</v>
      </c>
      <c r="D75" s="25">
        <v>8</v>
      </c>
      <c r="E75" s="63" t="s">
        <v>9</v>
      </c>
      <c r="F75" s="30"/>
      <c r="G75" s="7">
        <f>D75*F75</f>
        <v>0</v>
      </c>
    </row>
    <row r="76" spans="1:7" ht="30.75" thickBot="1" x14ac:dyDescent="0.3">
      <c r="A76" s="23" t="s">
        <v>101</v>
      </c>
      <c r="B76" s="29"/>
      <c r="C76" s="29" t="s">
        <v>13</v>
      </c>
      <c r="D76" s="25">
        <v>8</v>
      </c>
      <c r="E76" s="63" t="s">
        <v>9</v>
      </c>
      <c r="F76" s="30"/>
      <c r="G76" s="7">
        <f t="shared" ref="G76:G134" si="2">D76*F76</f>
        <v>0</v>
      </c>
    </row>
    <row r="77" spans="1:7" ht="15.75" thickBot="1" x14ac:dyDescent="0.3">
      <c r="A77" s="23" t="s">
        <v>102</v>
      </c>
      <c r="B77" s="29"/>
      <c r="C77" s="29" t="s">
        <v>14</v>
      </c>
      <c r="D77" s="25">
        <v>8</v>
      </c>
      <c r="E77" s="63" t="s">
        <v>9</v>
      </c>
      <c r="F77" s="30"/>
      <c r="G77" s="7">
        <f t="shared" si="2"/>
        <v>0</v>
      </c>
    </row>
    <row r="78" spans="1:7" ht="15.75" thickBot="1" x14ac:dyDescent="0.3">
      <c r="A78" s="23" t="s">
        <v>103</v>
      </c>
      <c r="B78" s="31"/>
      <c r="C78" s="31" t="s">
        <v>15</v>
      </c>
      <c r="D78" s="25">
        <v>8</v>
      </c>
      <c r="E78" s="63" t="s">
        <v>9</v>
      </c>
      <c r="F78" s="30"/>
      <c r="G78" s="7">
        <f t="shared" si="2"/>
        <v>0</v>
      </c>
    </row>
    <row r="79" spans="1:7" ht="15.75" thickBot="1" x14ac:dyDescent="0.3">
      <c r="A79" s="23" t="s">
        <v>104</v>
      </c>
      <c r="B79" s="29"/>
      <c r="C79" s="29" t="s">
        <v>16</v>
      </c>
      <c r="D79" s="25">
        <v>8</v>
      </c>
      <c r="E79" s="63" t="s">
        <v>9</v>
      </c>
      <c r="F79" s="30"/>
      <c r="G79" s="7">
        <f t="shared" si="2"/>
        <v>0</v>
      </c>
    </row>
    <row r="80" spans="1:7" ht="15.75" thickBot="1" x14ac:dyDescent="0.3">
      <c r="A80" s="23" t="s">
        <v>105</v>
      </c>
      <c r="B80" s="29"/>
      <c r="C80" s="29" t="s">
        <v>17</v>
      </c>
      <c r="D80" s="25">
        <v>8</v>
      </c>
      <c r="E80" s="63" t="s">
        <v>9</v>
      </c>
      <c r="F80" s="30"/>
      <c r="G80" s="7">
        <f t="shared" si="2"/>
        <v>0</v>
      </c>
    </row>
    <row r="81" spans="1:7" ht="30.75" thickBot="1" x14ac:dyDescent="0.3">
      <c r="A81" s="23" t="s">
        <v>106</v>
      </c>
      <c r="B81" s="29"/>
      <c r="C81" s="29" t="s">
        <v>18</v>
      </c>
      <c r="D81" s="25">
        <v>8</v>
      </c>
      <c r="E81" s="63" t="s">
        <v>9</v>
      </c>
      <c r="F81" s="30"/>
      <c r="G81" s="7">
        <f t="shared" si="2"/>
        <v>0</v>
      </c>
    </row>
    <row r="82" spans="1:7" ht="45.75" thickBot="1" x14ac:dyDescent="0.3">
      <c r="A82" s="23" t="s">
        <v>107</v>
      </c>
      <c r="B82" s="29"/>
      <c r="C82" s="29" t="s">
        <v>19</v>
      </c>
      <c r="D82" s="25">
        <v>8</v>
      </c>
      <c r="E82" s="63" t="s">
        <v>9</v>
      </c>
      <c r="F82" s="30"/>
      <c r="G82" s="7">
        <f t="shared" si="2"/>
        <v>0</v>
      </c>
    </row>
    <row r="83" spans="1:7" ht="30.75" thickBot="1" x14ac:dyDescent="0.3">
      <c r="A83" s="23" t="s">
        <v>108</v>
      </c>
      <c r="B83" s="29"/>
      <c r="C83" s="29" t="s">
        <v>20</v>
      </c>
      <c r="D83" s="25">
        <v>8</v>
      </c>
      <c r="E83" s="63" t="s">
        <v>9</v>
      </c>
      <c r="F83" s="30"/>
      <c r="G83" s="7">
        <f t="shared" si="2"/>
        <v>0</v>
      </c>
    </row>
    <row r="84" spans="1:7" ht="15.75" thickBot="1" x14ac:dyDescent="0.3">
      <c r="A84" s="23" t="s">
        <v>109</v>
      </c>
      <c r="B84" s="32"/>
      <c r="C84" s="32" t="s">
        <v>21</v>
      </c>
      <c r="D84" s="24"/>
      <c r="E84" s="63"/>
      <c r="F84" s="26"/>
      <c r="G84" s="9">
        <f>SUM(G85:G117)</f>
        <v>0</v>
      </c>
    </row>
    <row r="85" spans="1:7" ht="15.75" thickBot="1" x14ac:dyDescent="0.3">
      <c r="A85" s="23" t="s">
        <v>110</v>
      </c>
      <c r="B85" s="29"/>
      <c r="C85" s="24" t="s">
        <v>22</v>
      </c>
      <c r="D85" s="25">
        <v>8</v>
      </c>
      <c r="E85" s="63" t="s">
        <v>9</v>
      </c>
      <c r="F85" s="33"/>
      <c r="G85" s="7">
        <f t="shared" si="2"/>
        <v>0</v>
      </c>
    </row>
    <row r="86" spans="1:7" ht="30.75" thickBot="1" x14ac:dyDescent="0.3">
      <c r="A86" s="23" t="s">
        <v>111</v>
      </c>
      <c r="B86" s="29"/>
      <c r="C86" s="29" t="s">
        <v>23</v>
      </c>
      <c r="D86" s="25">
        <v>8</v>
      </c>
      <c r="E86" s="63" t="s">
        <v>9</v>
      </c>
      <c r="F86" s="33"/>
      <c r="G86" s="7">
        <f t="shared" si="2"/>
        <v>0</v>
      </c>
    </row>
    <row r="87" spans="1:7" ht="15.75" thickBot="1" x14ac:dyDescent="0.3">
      <c r="A87" s="23" t="s">
        <v>111</v>
      </c>
      <c r="B87" s="29"/>
      <c r="C87" s="29" t="s">
        <v>24</v>
      </c>
      <c r="D87" s="25">
        <v>8</v>
      </c>
      <c r="E87" s="63" t="s">
        <v>9</v>
      </c>
      <c r="F87" s="26"/>
      <c r="G87" s="7">
        <f t="shared" si="2"/>
        <v>0</v>
      </c>
    </row>
    <row r="88" spans="1:7" ht="15.75" thickBot="1" x14ac:dyDescent="0.3">
      <c r="A88" s="23" t="s">
        <v>112</v>
      </c>
      <c r="B88" s="29"/>
      <c r="C88" s="29" t="s">
        <v>25</v>
      </c>
      <c r="D88" s="25">
        <v>8</v>
      </c>
      <c r="E88" s="63" t="s">
        <v>9</v>
      </c>
      <c r="F88" s="33"/>
      <c r="G88" s="7">
        <f t="shared" si="2"/>
        <v>0</v>
      </c>
    </row>
    <row r="89" spans="1:7" ht="15.75" thickBot="1" x14ac:dyDescent="0.3">
      <c r="A89" s="23" t="s">
        <v>113</v>
      </c>
      <c r="B89" s="24" t="s">
        <v>114</v>
      </c>
      <c r="C89" s="24" t="s">
        <v>115</v>
      </c>
      <c r="D89" s="25">
        <v>8</v>
      </c>
      <c r="E89" s="63" t="s">
        <v>9</v>
      </c>
      <c r="F89" s="26"/>
      <c r="G89" s="7">
        <f t="shared" si="2"/>
        <v>0</v>
      </c>
    </row>
    <row r="90" spans="1:7" ht="15.75" thickBot="1" x14ac:dyDescent="0.3">
      <c r="A90" s="23" t="s">
        <v>116</v>
      </c>
      <c r="B90" s="29"/>
      <c r="C90" s="29" t="s">
        <v>28</v>
      </c>
      <c r="D90" s="25">
        <v>64</v>
      </c>
      <c r="E90" s="63" t="s">
        <v>9</v>
      </c>
      <c r="F90" s="26"/>
      <c r="G90" s="7">
        <f t="shared" si="2"/>
        <v>0</v>
      </c>
    </row>
    <row r="91" spans="1:7" ht="15.75" thickBot="1" x14ac:dyDescent="0.3">
      <c r="A91" s="23" t="s">
        <v>117</v>
      </c>
      <c r="B91" s="29"/>
      <c r="C91" s="29" t="s">
        <v>29</v>
      </c>
      <c r="D91" s="25">
        <v>8</v>
      </c>
      <c r="E91" s="63" t="s">
        <v>9</v>
      </c>
      <c r="F91" s="26"/>
      <c r="G91" s="7">
        <f t="shared" si="2"/>
        <v>0</v>
      </c>
    </row>
    <row r="92" spans="1:7" ht="15.75" thickBot="1" x14ac:dyDescent="0.3">
      <c r="A92" s="23" t="s">
        <v>118</v>
      </c>
      <c r="B92" s="29"/>
      <c r="C92" s="29" t="s">
        <v>30</v>
      </c>
      <c r="D92" s="25">
        <v>8</v>
      </c>
      <c r="E92" s="63" t="s">
        <v>9</v>
      </c>
      <c r="F92" s="26"/>
      <c r="G92" s="7">
        <f t="shared" si="2"/>
        <v>0</v>
      </c>
    </row>
    <row r="93" spans="1:7" ht="15.75" thickBot="1" x14ac:dyDescent="0.3">
      <c r="A93" s="23" t="s">
        <v>119</v>
      </c>
      <c r="B93" s="24" t="s">
        <v>120</v>
      </c>
      <c r="C93" s="24" t="s">
        <v>121</v>
      </c>
      <c r="D93" s="25">
        <v>1</v>
      </c>
      <c r="E93" s="63" t="s">
        <v>9</v>
      </c>
      <c r="F93" s="34"/>
      <c r="G93" s="7">
        <f t="shared" si="2"/>
        <v>0</v>
      </c>
    </row>
    <row r="94" spans="1:7" ht="15.75" thickBot="1" x14ac:dyDescent="0.3">
      <c r="A94" s="23" t="s">
        <v>122</v>
      </c>
      <c r="B94" s="24" t="s">
        <v>123</v>
      </c>
      <c r="C94" s="24" t="s">
        <v>124</v>
      </c>
      <c r="D94" s="25">
        <v>1</v>
      </c>
      <c r="E94" s="63" t="s">
        <v>9</v>
      </c>
      <c r="F94" s="26"/>
      <c r="G94" s="7">
        <f t="shared" si="2"/>
        <v>0</v>
      </c>
    </row>
    <row r="95" spans="1:7" ht="15.75" thickBot="1" x14ac:dyDescent="0.3">
      <c r="A95" s="23" t="s">
        <v>125</v>
      </c>
      <c r="B95" s="24" t="s">
        <v>126</v>
      </c>
      <c r="C95" s="24" t="s">
        <v>127</v>
      </c>
      <c r="D95" s="25">
        <v>1</v>
      </c>
      <c r="E95" s="63" t="s">
        <v>9</v>
      </c>
      <c r="F95" s="26"/>
      <c r="G95" s="7">
        <f t="shared" si="2"/>
        <v>0</v>
      </c>
    </row>
    <row r="96" spans="1:7" ht="15.75" thickBot="1" x14ac:dyDescent="0.3">
      <c r="A96" s="23" t="s">
        <v>128</v>
      </c>
      <c r="B96" s="24" t="s">
        <v>129</v>
      </c>
      <c r="C96" s="24" t="s">
        <v>130</v>
      </c>
      <c r="D96" s="25">
        <v>1</v>
      </c>
      <c r="E96" s="63" t="s">
        <v>9</v>
      </c>
      <c r="F96" s="26"/>
      <c r="G96" s="7">
        <f t="shared" si="2"/>
        <v>0</v>
      </c>
    </row>
    <row r="97" spans="1:7" ht="15.75" thickBot="1" x14ac:dyDescent="0.3">
      <c r="A97" s="23" t="s">
        <v>131</v>
      </c>
      <c r="B97" s="24" t="s">
        <v>132</v>
      </c>
      <c r="C97" s="24" t="s">
        <v>133</v>
      </c>
      <c r="D97" s="25">
        <v>1</v>
      </c>
      <c r="E97" s="63" t="s">
        <v>9</v>
      </c>
      <c r="F97" s="26"/>
      <c r="G97" s="7">
        <f t="shared" si="2"/>
        <v>0</v>
      </c>
    </row>
    <row r="98" spans="1:7" ht="15.75" thickBot="1" x14ac:dyDescent="0.3">
      <c r="A98" s="23" t="s">
        <v>134</v>
      </c>
      <c r="B98" s="24" t="s">
        <v>135</v>
      </c>
      <c r="C98" s="24" t="s">
        <v>136</v>
      </c>
      <c r="D98" s="25">
        <v>1</v>
      </c>
      <c r="E98" s="63" t="s">
        <v>9</v>
      </c>
      <c r="F98" s="26"/>
      <c r="G98" s="7">
        <f t="shared" si="2"/>
        <v>0</v>
      </c>
    </row>
    <row r="99" spans="1:7" ht="15.75" thickBot="1" x14ac:dyDescent="0.3">
      <c r="A99" s="23" t="s">
        <v>137</v>
      </c>
      <c r="B99" s="24" t="s">
        <v>138</v>
      </c>
      <c r="C99" s="24" t="s">
        <v>139</v>
      </c>
      <c r="D99" s="25">
        <v>1</v>
      </c>
      <c r="E99" s="63" t="s">
        <v>9</v>
      </c>
      <c r="F99" s="26"/>
      <c r="G99" s="7">
        <f t="shared" si="2"/>
        <v>0</v>
      </c>
    </row>
    <row r="100" spans="1:7" ht="15.75" thickBot="1" x14ac:dyDescent="0.3">
      <c r="A100" s="23" t="s">
        <v>140</v>
      </c>
      <c r="B100" s="24" t="s">
        <v>141</v>
      </c>
      <c r="C100" s="24" t="s">
        <v>142</v>
      </c>
      <c r="D100" s="25">
        <v>1</v>
      </c>
      <c r="E100" s="63" t="s">
        <v>9</v>
      </c>
      <c r="F100" s="34"/>
      <c r="G100" s="7">
        <f t="shared" si="2"/>
        <v>0</v>
      </c>
    </row>
    <row r="101" spans="1:7" ht="15.75" thickBot="1" x14ac:dyDescent="0.3">
      <c r="A101" s="23" t="s">
        <v>143</v>
      </c>
      <c r="B101" s="24" t="s">
        <v>144</v>
      </c>
      <c r="C101" s="24" t="s">
        <v>145</v>
      </c>
      <c r="D101" s="25">
        <v>1</v>
      </c>
      <c r="E101" s="63" t="s">
        <v>9</v>
      </c>
      <c r="F101" s="34"/>
      <c r="G101" s="7">
        <f t="shared" si="2"/>
        <v>0</v>
      </c>
    </row>
    <row r="102" spans="1:7" ht="15.75" thickBot="1" x14ac:dyDescent="0.3">
      <c r="A102" s="23" t="s">
        <v>146</v>
      </c>
      <c r="B102" s="24" t="s">
        <v>147</v>
      </c>
      <c r="C102" s="24" t="s">
        <v>148</v>
      </c>
      <c r="D102" s="25">
        <v>1</v>
      </c>
      <c r="E102" s="63" t="s">
        <v>9</v>
      </c>
      <c r="F102" s="26"/>
      <c r="G102" s="7">
        <f t="shared" si="2"/>
        <v>0</v>
      </c>
    </row>
    <row r="103" spans="1:7" ht="15.75" thickBot="1" x14ac:dyDescent="0.3">
      <c r="A103" s="23" t="s">
        <v>149</v>
      </c>
      <c r="B103" s="24" t="s">
        <v>150</v>
      </c>
      <c r="C103" s="24" t="s">
        <v>151</v>
      </c>
      <c r="D103" s="25">
        <v>1</v>
      </c>
      <c r="E103" s="63" t="s">
        <v>9</v>
      </c>
      <c r="F103" s="26"/>
      <c r="G103" s="7">
        <f t="shared" si="2"/>
        <v>0</v>
      </c>
    </row>
    <row r="104" spans="1:7" ht="15.75" thickBot="1" x14ac:dyDescent="0.3">
      <c r="A104" s="23" t="s">
        <v>152</v>
      </c>
      <c r="B104" s="24" t="s">
        <v>153</v>
      </c>
      <c r="C104" s="24" t="s">
        <v>154</v>
      </c>
      <c r="D104" s="25">
        <v>1</v>
      </c>
      <c r="E104" s="63" t="s">
        <v>9</v>
      </c>
      <c r="F104" s="34"/>
      <c r="G104" s="7">
        <f t="shared" si="2"/>
        <v>0</v>
      </c>
    </row>
    <row r="105" spans="1:7" ht="15.75" thickBot="1" x14ac:dyDescent="0.3">
      <c r="A105" s="23" t="s">
        <v>155</v>
      </c>
      <c r="B105" s="24" t="s">
        <v>156</v>
      </c>
      <c r="C105" s="24" t="s">
        <v>157</v>
      </c>
      <c r="D105" s="25">
        <v>1</v>
      </c>
      <c r="E105" s="63" t="s">
        <v>9</v>
      </c>
      <c r="F105" s="34"/>
      <c r="G105" s="7">
        <f t="shared" si="2"/>
        <v>0</v>
      </c>
    </row>
    <row r="106" spans="1:7" ht="15.75" thickBot="1" x14ac:dyDescent="0.3">
      <c r="A106" s="23" t="s">
        <v>158</v>
      </c>
      <c r="B106" s="24" t="s">
        <v>159</v>
      </c>
      <c r="C106" s="24" t="s">
        <v>160</v>
      </c>
      <c r="D106" s="25">
        <v>1</v>
      </c>
      <c r="E106" s="63" t="s">
        <v>9</v>
      </c>
      <c r="F106" s="34"/>
      <c r="G106" s="7">
        <f t="shared" si="2"/>
        <v>0</v>
      </c>
    </row>
    <row r="107" spans="1:7" ht="15.75" thickBot="1" x14ac:dyDescent="0.3">
      <c r="A107" s="23" t="s">
        <v>161</v>
      </c>
      <c r="B107" s="24" t="s">
        <v>162</v>
      </c>
      <c r="C107" s="24" t="s">
        <v>163</v>
      </c>
      <c r="D107" s="25">
        <v>1</v>
      </c>
      <c r="E107" s="63" t="s">
        <v>9</v>
      </c>
      <c r="F107" s="34"/>
      <c r="G107" s="7">
        <f t="shared" si="2"/>
        <v>0</v>
      </c>
    </row>
    <row r="108" spans="1:7" ht="15.75" thickBot="1" x14ac:dyDescent="0.3">
      <c r="A108" s="23" t="s">
        <v>164</v>
      </c>
      <c r="B108" s="24" t="s">
        <v>165</v>
      </c>
      <c r="C108" s="24" t="s">
        <v>166</v>
      </c>
      <c r="D108" s="25">
        <v>1</v>
      </c>
      <c r="E108" s="63" t="s">
        <v>9</v>
      </c>
      <c r="F108" s="34"/>
      <c r="G108" s="7">
        <f t="shared" si="2"/>
        <v>0</v>
      </c>
    </row>
    <row r="109" spans="1:7" ht="15.75" thickBot="1" x14ac:dyDescent="0.3">
      <c r="A109" s="23" t="s">
        <v>167</v>
      </c>
      <c r="B109" s="24" t="s">
        <v>168</v>
      </c>
      <c r="C109" s="24" t="s">
        <v>169</v>
      </c>
      <c r="D109" s="25">
        <v>1</v>
      </c>
      <c r="E109" s="63" t="s">
        <v>9</v>
      </c>
      <c r="F109" s="34"/>
      <c r="G109" s="7">
        <f t="shared" si="2"/>
        <v>0</v>
      </c>
    </row>
    <row r="110" spans="1:7" ht="15.75" thickBot="1" x14ac:dyDescent="0.3">
      <c r="A110" s="23" t="s">
        <v>170</v>
      </c>
      <c r="B110" s="24" t="s">
        <v>171</v>
      </c>
      <c r="C110" s="24" t="s">
        <v>172</v>
      </c>
      <c r="D110" s="25">
        <v>1</v>
      </c>
      <c r="E110" s="63" t="s">
        <v>9</v>
      </c>
      <c r="F110" s="26"/>
      <c r="G110" s="7">
        <f t="shared" si="2"/>
        <v>0</v>
      </c>
    </row>
    <row r="111" spans="1:7" ht="15.75" thickBot="1" x14ac:dyDescent="0.3">
      <c r="A111" s="23" t="s">
        <v>173</v>
      </c>
      <c r="B111" s="24" t="s">
        <v>174</v>
      </c>
      <c r="C111" s="24" t="s">
        <v>175</v>
      </c>
      <c r="D111" s="25">
        <v>1</v>
      </c>
      <c r="E111" s="63" t="s">
        <v>9</v>
      </c>
      <c r="F111" s="26"/>
      <c r="G111" s="7">
        <f t="shared" si="2"/>
        <v>0</v>
      </c>
    </row>
    <row r="112" spans="1:7" ht="15.75" thickBot="1" x14ac:dyDescent="0.3">
      <c r="A112" s="23" t="s">
        <v>176</v>
      </c>
      <c r="B112" s="24" t="s">
        <v>177</v>
      </c>
      <c r="C112" s="24" t="s">
        <v>70</v>
      </c>
      <c r="D112" s="25">
        <v>1</v>
      </c>
      <c r="E112" s="63" t="s">
        <v>9</v>
      </c>
      <c r="F112" s="26"/>
      <c r="G112" s="7">
        <f t="shared" si="2"/>
        <v>0</v>
      </c>
    </row>
    <row r="113" spans="1:7" ht="15.75" thickBot="1" x14ac:dyDescent="0.3">
      <c r="A113" s="23" t="s">
        <v>178</v>
      </c>
      <c r="B113" s="24" t="s">
        <v>179</v>
      </c>
      <c r="C113" s="24" t="s">
        <v>70</v>
      </c>
      <c r="D113" s="25">
        <v>1</v>
      </c>
      <c r="E113" s="63" t="s">
        <v>9</v>
      </c>
      <c r="F113" s="26"/>
      <c r="G113" s="7">
        <f t="shared" si="2"/>
        <v>0</v>
      </c>
    </row>
    <row r="114" spans="1:7" ht="15.75" thickBot="1" x14ac:dyDescent="0.3">
      <c r="A114" s="23" t="s">
        <v>180</v>
      </c>
      <c r="B114" s="24" t="s">
        <v>181</v>
      </c>
      <c r="C114" s="24" t="s">
        <v>70</v>
      </c>
      <c r="D114" s="25">
        <v>1</v>
      </c>
      <c r="E114" s="63" t="s">
        <v>9</v>
      </c>
      <c r="F114" s="26"/>
      <c r="G114" s="7">
        <f t="shared" si="2"/>
        <v>0</v>
      </c>
    </row>
    <row r="115" spans="1:7" ht="15.75" thickBot="1" x14ac:dyDescent="0.3">
      <c r="A115" s="23" t="s">
        <v>182</v>
      </c>
      <c r="B115" s="24"/>
      <c r="C115" s="24" t="s">
        <v>73</v>
      </c>
      <c r="D115" s="25">
        <v>5</v>
      </c>
      <c r="E115" s="63" t="s">
        <v>74</v>
      </c>
      <c r="F115" s="26"/>
      <c r="G115" s="7">
        <f t="shared" si="2"/>
        <v>0</v>
      </c>
    </row>
    <row r="116" spans="1:7" ht="15.75" thickBot="1" x14ac:dyDescent="0.3">
      <c r="A116" s="23" t="s">
        <v>183</v>
      </c>
      <c r="B116" s="24"/>
      <c r="C116" s="24" t="s">
        <v>75</v>
      </c>
      <c r="D116" s="25">
        <v>5</v>
      </c>
      <c r="E116" s="63" t="s">
        <v>74</v>
      </c>
      <c r="F116" s="26"/>
      <c r="G116" s="7">
        <f t="shared" si="2"/>
        <v>0</v>
      </c>
    </row>
    <row r="117" spans="1:7" ht="15.75" thickBot="1" x14ac:dyDescent="0.3">
      <c r="A117" s="23" t="s">
        <v>184</v>
      </c>
      <c r="B117" s="24"/>
      <c r="C117" s="24" t="s">
        <v>76</v>
      </c>
      <c r="D117" s="25">
        <v>5</v>
      </c>
      <c r="E117" s="63" t="s">
        <v>74</v>
      </c>
      <c r="F117" s="26"/>
      <c r="G117" s="7">
        <f t="shared" si="2"/>
        <v>0</v>
      </c>
    </row>
    <row r="118" spans="1:7" ht="15.75" thickBot="1" x14ac:dyDescent="0.3">
      <c r="A118" s="23" t="s">
        <v>185</v>
      </c>
      <c r="B118" s="24" t="s">
        <v>186</v>
      </c>
      <c r="C118" s="27" t="s">
        <v>78</v>
      </c>
      <c r="D118" s="24"/>
      <c r="E118" s="63"/>
      <c r="F118" s="26"/>
      <c r="G118" s="9">
        <f>SUM(G119:G120)</f>
        <v>0</v>
      </c>
    </row>
    <row r="119" spans="1:7" ht="15.75" thickBot="1" x14ac:dyDescent="0.3">
      <c r="A119" s="23" t="s">
        <v>187</v>
      </c>
      <c r="B119" s="24"/>
      <c r="C119" s="35" t="s">
        <v>79</v>
      </c>
      <c r="D119" s="25">
        <v>1</v>
      </c>
      <c r="E119" s="63" t="s">
        <v>9</v>
      </c>
      <c r="F119" s="33"/>
      <c r="G119" s="7">
        <f t="shared" si="2"/>
        <v>0</v>
      </c>
    </row>
    <row r="120" spans="1:7" ht="15.75" thickBot="1" x14ac:dyDescent="0.3">
      <c r="A120" s="23" t="s">
        <v>188</v>
      </c>
      <c r="B120" s="24"/>
      <c r="C120" s="35" t="s">
        <v>80</v>
      </c>
      <c r="D120" s="25">
        <v>1</v>
      </c>
      <c r="E120" s="63" t="s">
        <v>9</v>
      </c>
      <c r="F120" s="33"/>
      <c r="G120" s="7">
        <f t="shared" si="2"/>
        <v>0</v>
      </c>
    </row>
    <row r="121" spans="1:7" ht="15.75" thickBot="1" x14ac:dyDescent="0.3">
      <c r="A121" s="23" t="s">
        <v>189</v>
      </c>
      <c r="B121" s="32" t="s">
        <v>190</v>
      </c>
      <c r="C121" s="32" t="s">
        <v>82</v>
      </c>
      <c r="D121" s="24"/>
      <c r="E121" s="63"/>
      <c r="F121" s="26"/>
      <c r="G121" s="9">
        <f>SUM(G122:G124)</f>
        <v>0</v>
      </c>
    </row>
    <row r="122" spans="1:7" ht="30.75" thickBot="1" x14ac:dyDescent="0.3">
      <c r="A122" s="23" t="s">
        <v>191</v>
      </c>
      <c r="B122" s="29"/>
      <c r="C122" s="29" t="s">
        <v>83</v>
      </c>
      <c r="D122" s="25">
        <v>9</v>
      </c>
      <c r="E122" s="63" t="s">
        <v>9</v>
      </c>
      <c r="F122" s="26"/>
      <c r="G122" s="7">
        <f t="shared" si="2"/>
        <v>0</v>
      </c>
    </row>
    <row r="123" spans="1:7" ht="15.75" thickBot="1" x14ac:dyDescent="0.3">
      <c r="A123" s="23" t="s">
        <v>192</v>
      </c>
      <c r="B123" s="29"/>
      <c r="C123" s="29" t="s">
        <v>84</v>
      </c>
      <c r="D123" s="25">
        <v>9</v>
      </c>
      <c r="E123" s="63" t="s">
        <v>9</v>
      </c>
      <c r="F123" s="26"/>
      <c r="G123" s="7">
        <f t="shared" si="2"/>
        <v>0</v>
      </c>
    </row>
    <row r="124" spans="1:7" ht="15.75" thickBot="1" x14ac:dyDescent="0.3">
      <c r="A124" s="23" t="s">
        <v>193</v>
      </c>
      <c r="B124" s="29"/>
      <c r="C124" s="29" t="s">
        <v>85</v>
      </c>
      <c r="D124" s="25">
        <v>9</v>
      </c>
      <c r="E124" s="63" t="s">
        <v>9</v>
      </c>
      <c r="F124" s="26"/>
      <c r="G124" s="7">
        <f t="shared" si="2"/>
        <v>0</v>
      </c>
    </row>
    <row r="125" spans="1:7" ht="15.75" thickBot="1" x14ac:dyDescent="0.3">
      <c r="A125" s="23" t="s">
        <v>194</v>
      </c>
      <c r="B125" s="32" t="s">
        <v>195</v>
      </c>
      <c r="C125" s="32" t="s">
        <v>87</v>
      </c>
      <c r="D125" s="24"/>
      <c r="E125" s="63"/>
      <c r="F125" s="26"/>
      <c r="G125" s="9">
        <f>SUM(G126:G129)</f>
        <v>0</v>
      </c>
    </row>
    <row r="126" spans="1:7" ht="15.75" thickBot="1" x14ac:dyDescent="0.3">
      <c r="A126" s="23" t="s">
        <v>196</v>
      </c>
      <c r="B126" s="29"/>
      <c r="C126" s="29" t="s">
        <v>88</v>
      </c>
      <c r="D126" s="25">
        <v>5</v>
      </c>
      <c r="E126" s="63" t="s">
        <v>74</v>
      </c>
      <c r="F126" s="26"/>
      <c r="G126" s="7">
        <f t="shared" si="2"/>
        <v>0</v>
      </c>
    </row>
    <row r="127" spans="1:7" ht="15.75" thickBot="1" x14ac:dyDescent="0.3">
      <c r="A127" s="23" t="s">
        <v>197</v>
      </c>
      <c r="B127" s="29"/>
      <c r="C127" s="29" t="s">
        <v>89</v>
      </c>
      <c r="D127" s="25">
        <v>2</v>
      </c>
      <c r="E127" s="63" t="s">
        <v>9</v>
      </c>
      <c r="F127" s="26"/>
      <c r="G127" s="7">
        <f t="shared" si="2"/>
        <v>0</v>
      </c>
    </row>
    <row r="128" spans="1:7" ht="15.75" thickBot="1" x14ac:dyDescent="0.3">
      <c r="A128" s="23" t="s">
        <v>198</v>
      </c>
      <c r="B128" s="29"/>
      <c r="C128" s="29" t="s">
        <v>90</v>
      </c>
      <c r="D128" s="25">
        <v>6</v>
      </c>
      <c r="E128" s="63" t="s">
        <v>9</v>
      </c>
      <c r="F128" s="26"/>
      <c r="G128" s="7">
        <f t="shared" si="2"/>
        <v>0</v>
      </c>
    </row>
    <row r="129" spans="1:7" ht="45.75" thickBot="1" x14ac:dyDescent="0.3">
      <c r="A129" s="23" t="s">
        <v>199</v>
      </c>
      <c r="B129" s="29"/>
      <c r="C129" s="29" t="s">
        <v>91</v>
      </c>
      <c r="D129" s="25">
        <v>1</v>
      </c>
      <c r="E129" s="63" t="s">
        <v>9</v>
      </c>
      <c r="F129" s="26"/>
      <c r="G129" s="7">
        <f t="shared" si="2"/>
        <v>0</v>
      </c>
    </row>
    <row r="130" spans="1:7" ht="15.75" thickBot="1" x14ac:dyDescent="0.3">
      <c r="A130" s="23" t="s">
        <v>200</v>
      </c>
      <c r="B130" s="32" t="s">
        <v>201</v>
      </c>
      <c r="C130" s="32" t="s">
        <v>93</v>
      </c>
      <c r="D130" s="24"/>
      <c r="E130" s="63"/>
      <c r="F130" s="26"/>
      <c r="G130" s="9">
        <f>SUM(G131:G134)</f>
        <v>0</v>
      </c>
    </row>
    <row r="131" spans="1:7" ht="15.75" thickBot="1" x14ac:dyDescent="0.3">
      <c r="A131" s="23" t="s">
        <v>202</v>
      </c>
      <c r="B131" s="29"/>
      <c r="C131" s="29" t="s">
        <v>94</v>
      </c>
      <c r="D131" s="25">
        <v>1</v>
      </c>
      <c r="E131" s="63" t="s">
        <v>9</v>
      </c>
      <c r="F131" s="26"/>
      <c r="G131" s="7">
        <f t="shared" si="2"/>
        <v>0</v>
      </c>
    </row>
    <row r="132" spans="1:7" ht="15.75" thickBot="1" x14ac:dyDescent="0.3">
      <c r="A132" s="23" t="s">
        <v>203</v>
      </c>
      <c r="B132" s="29"/>
      <c r="C132" s="29" t="s">
        <v>95</v>
      </c>
      <c r="D132" s="25">
        <v>2</v>
      </c>
      <c r="E132" s="63" t="s">
        <v>9</v>
      </c>
      <c r="F132" s="26"/>
      <c r="G132" s="7">
        <f t="shared" si="2"/>
        <v>0</v>
      </c>
    </row>
    <row r="133" spans="1:7" ht="15.75" thickBot="1" x14ac:dyDescent="0.3">
      <c r="A133" s="23" t="s">
        <v>204</v>
      </c>
      <c r="B133" s="29"/>
      <c r="C133" s="29" t="s">
        <v>96</v>
      </c>
      <c r="D133" s="25">
        <v>4</v>
      </c>
      <c r="E133" s="63" t="s">
        <v>9</v>
      </c>
      <c r="F133" s="26"/>
      <c r="G133" s="7">
        <f t="shared" si="2"/>
        <v>0</v>
      </c>
    </row>
    <row r="134" spans="1:7" ht="15.75" thickBot="1" x14ac:dyDescent="0.3">
      <c r="A134" s="23" t="s">
        <v>205</v>
      </c>
      <c r="B134" s="29" t="s">
        <v>206</v>
      </c>
      <c r="C134" s="29" t="s">
        <v>98</v>
      </c>
      <c r="D134" s="25">
        <v>2</v>
      </c>
      <c r="E134" s="63" t="s">
        <v>9</v>
      </c>
      <c r="F134" s="26"/>
      <c r="G134" s="7">
        <f t="shared" si="2"/>
        <v>0</v>
      </c>
    </row>
    <row r="135" spans="1:7" x14ac:dyDescent="0.25">
      <c r="A135" s="36"/>
      <c r="E135" s="66" t="s">
        <v>324</v>
      </c>
      <c r="F135" s="66"/>
      <c r="G135" s="19">
        <f>G130+G125+G121+G118+G84+G74+G73</f>
        <v>0</v>
      </c>
    </row>
    <row r="136" spans="1:7" x14ac:dyDescent="0.25">
      <c r="A136" s="37"/>
    </row>
    <row r="137" spans="1:7" x14ac:dyDescent="0.25">
      <c r="A137" s="49" t="s">
        <v>319</v>
      </c>
      <c r="B137" s="49"/>
      <c r="C137" s="49"/>
      <c r="D137" s="49"/>
      <c r="E137" s="49"/>
      <c r="F137" s="49"/>
      <c r="G137" s="49"/>
    </row>
    <row r="138" spans="1:7" ht="15.75" thickBot="1" x14ac:dyDescent="0.3">
      <c r="A138" s="37" t="s">
        <v>207</v>
      </c>
    </row>
    <row r="139" spans="1:7" ht="15.75" thickBot="1" x14ac:dyDescent="0.3">
      <c r="A139" s="21" t="s">
        <v>1</v>
      </c>
      <c r="B139" s="5" t="s">
        <v>2</v>
      </c>
      <c r="C139" s="22" t="s">
        <v>3</v>
      </c>
      <c r="D139" s="4" t="s">
        <v>4</v>
      </c>
      <c r="E139" s="2" t="s">
        <v>5</v>
      </c>
      <c r="F139" s="5" t="s">
        <v>6</v>
      </c>
      <c r="G139" s="6" t="s">
        <v>7</v>
      </c>
    </row>
    <row r="140" spans="1:7" ht="15.75" thickBot="1" x14ac:dyDescent="0.3">
      <c r="A140" s="23">
        <v>1</v>
      </c>
      <c r="B140" s="24"/>
      <c r="C140" s="24" t="s">
        <v>8</v>
      </c>
      <c r="D140" s="25">
        <v>1</v>
      </c>
      <c r="E140" s="63" t="s">
        <v>9</v>
      </c>
      <c r="F140" s="26"/>
      <c r="G140" s="9">
        <f>D140*F140</f>
        <v>0</v>
      </c>
    </row>
    <row r="141" spans="1:7" ht="15.75" thickBot="1" x14ac:dyDescent="0.3">
      <c r="A141" s="23">
        <v>2</v>
      </c>
      <c r="B141" s="27" t="s">
        <v>208</v>
      </c>
      <c r="C141" s="27" t="s">
        <v>11</v>
      </c>
      <c r="D141" s="24"/>
      <c r="E141" s="63"/>
      <c r="F141" s="26"/>
      <c r="G141" s="9">
        <f>SUM(G142:G150)</f>
        <v>0</v>
      </c>
    </row>
    <row r="142" spans="1:7" ht="15.75" thickBot="1" x14ac:dyDescent="0.3">
      <c r="A142" s="28" t="s">
        <v>100</v>
      </c>
      <c r="B142" s="29"/>
      <c r="C142" s="29" t="s">
        <v>12</v>
      </c>
      <c r="D142" s="25">
        <v>8</v>
      </c>
      <c r="E142" s="63" t="s">
        <v>9</v>
      </c>
      <c r="F142" s="30"/>
      <c r="G142" s="7">
        <f>D142*F142</f>
        <v>0</v>
      </c>
    </row>
    <row r="143" spans="1:7" ht="30.75" thickBot="1" x14ac:dyDescent="0.3">
      <c r="A143" s="23" t="s">
        <v>101</v>
      </c>
      <c r="B143" s="29"/>
      <c r="C143" s="29" t="s">
        <v>13</v>
      </c>
      <c r="D143" s="25">
        <v>8</v>
      </c>
      <c r="E143" s="63" t="s">
        <v>9</v>
      </c>
      <c r="F143" s="30"/>
      <c r="G143" s="7">
        <f t="shared" ref="G143:G201" si="3">D143*F143</f>
        <v>0</v>
      </c>
    </row>
    <row r="144" spans="1:7" ht="15.75" thickBot="1" x14ac:dyDescent="0.3">
      <c r="A144" s="23" t="s">
        <v>102</v>
      </c>
      <c r="B144" s="29"/>
      <c r="C144" s="29" t="s">
        <v>14</v>
      </c>
      <c r="D144" s="25">
        <v>8</v>
      </c>
      <c r="E144" s="63" t="s">
        <v>9</v>
      </c>
      <c r="F144" s="30"/>
      <c r="G144" s="7">
        <f t="shared" si="3"/>
        <v>0</v>
      </c>
    </row>
    <row r="145" spans="1:7" ht="15.75" thickBot="1" x14ac:dyDescent="0.3">
      <c r="A145" s="23" t="s">
        <v>103</v>
      </c>
      <c r="B145" s="31"/>
      <c r="C145" s="31" t="s">
        <v>15</v>
      </c>
      <c r="D145" s="25">
        <v>8</v>
      </c>
      <c r="E145" s="63" t="s">
        <v>9</v>
      </c>
      <c r="F145" s="30"/>
      <c r="G145" s="7">
        <f t="shared" si="3"/>
        <v>0</v>
      </c>
    </row>
    <row r="146" spans="1:7" ht="15.75" thickBot="1" x14ac:dyDescent="0.3">
      <c r="A146" s="23" t="s">
        <v>104</v>
      </c>
      <c r="B146" s="29"/>
      <c r="C146" s="29" t="s">
        <v>16</v>
      </c>
      <c r="D146" s="25">
        <v>8</v>
      </c>
      <c r="E146" s="63" t="s">
        <v>9</v>
      </c>
      <c r="F146" s="30"/>
      <c r="G146" s="7">
        <f t="shared" si="3"/>
        <v>0</v>
      </c>
    </row>
    <row r="147" spans="1:7" ht="15.75" thickBot="1" x14ac:dyDescent="0.3">
      <c r="A147" s="23" t="s">
        <v>105</v>
      </c>
      <c r="B147" s="29"/>
      <c r="C147" s="29" t="s">
        <v>17</v>
      </c>
      <c r="D147" s="25">
        <v>8</v>
      </c>
      <c r="E147" s="63" t="s">
        <v>9</v>
      </c>
      <c r="F147" s="30"/>
      <c r="G147" s="7">
        <f t="shared" si="3"/>
        <v>0</v>
      </c>
    </row>
    <row r="148" spans="1:7" ht="30.75" thickBot="1" x14ac:dyDescent="0.3">
      <c r="A148" s="23" t="s">
        <v>106</v>
      </c>
      <c r="B148" s="29"/>
      <c r="C148" s="29" t="s">
        <v>18</v>
      </c>
      <c r="D148" s="25">
        <v>8</v>
      </c>
      <c r="E148" s="63" t="s">
        <v>9</v>
      </c>
      <c r="F148" s="30"/>
      <c r="G148" s="7">
        <f t="shared" si="3"/>
        <v>0</v>
      </c>
    </row>
    <row r="149" spans="1:7" ht="45.75" thickBot="1" x14ac:dyDescent="0.3">
      <c r="A149" s="23" t="s">
        <v>107</v>
      </c>
      <c r="B149" s="29"/>
      <c r="C149" s="29" t="s">
        <v>19</v>
      </c>
      <c r="D149" s="25">
        <v>8</v>
      </c>
      <c r="E149" s="63" t="s">
        <v>9</v>
      </c>
      <c r="F149" s="30"/>
      <c r="G149" s="7">
        <f t="shared" si="3"/>
        <v>0</v>
      </c>
    </row>
    <row r="150" spans="1:7" ht="30.75" thickBot="1" x14ac:dyDescent="0.3">
      <c r="A150" s="23" t="s">
        <v>108</v>
      </c>
      <c r="B150" s="29"/>
      <c r="C150" s="29" t="s">
        <v>20</v>
      </c>
      <c r="D150" s="25">
        <v>8</v>
      </c>
      <c r="E150" s="63" t="s">
        <v>9</v>
      </c>
      <c r="F150" s="30"/>
      <c r="G150" s="7">
        <f t="shared" si="3"/>
        <v>0</v>
      </c>
    </row>
    <row r="151" spans="1:7" ht="15.75" thickBot="1" x14ac:dyDescent="0.3">
      <c r="A151" s="23" t="s">
        <v>109</v>
      </c>
      <c r="B151" s="32"/>
      <c r="C151" s="32" t="s">
        <v>21</v>
      </c>
      <c r="D151" s="24"/>
      <c r="E151" s="63"/>
      <c r="F151" s="26"/>
      <c r="G151" s="9">
        <f>SUM(G152:G184)</f>
        <v>0</v>
      </c>
    </row>
    <row r="152" spans="1:7" ht="15.75" thickBot="1" x14ac:dyDescent="0.3">
      <c r="A152" s="23" t="s">
        <v>110</v>
      </c>
      <c r="B152" s="29"/>
      <c r="C152" s="24" t="s">
        <v>22</v>
      </c>
      <c r="D152" s="25">
        <v>8</v>
      </c>
      <c r="E152" s="63" t="s">
        <v>9</v>
      </c>
      <c r="F152" s="33"/>
      <c r="G152" s="7">
        <f t="shared" si="3"/>
        <v>0</v>
      </c>
    </row>
    <row r="153" spans="1:7" ht="30.75" thickBot="1" x14ac:dyDescent="0.3">
      <c r="A153" s="23" t="s">
        <v>111</v>
      </c>
      <c r="B153" s="29"/>
      <c r="C153" s="29" t="s">
        <v>23</v>
      </c>
      <c r="D153" s="25">
        <v>8</v>
      </c>
      <c r="E153" s="63" t="s">
        <v>9</v>
      </c>
      <c r="F153" s="33"/>
      <c r="G153" s="7">
        <f t="shared" si="3"/>
        <v>0</v>
      </c>
    </row>
    <row r="154" spans="1:7" ht="15.75" thickBot="1" x14ac:dyDescent="0.3">
      <c r="A154" s="23" t="s">
        <v>111</v>
      </c>
      <c r="B154" s="29"/>
      <c r="C154" s="29" t="s">
        <v>24</v>
      </c>
      <c r="D154" s="25">
        <v>8</v>
      </c>
      <c r="E154" s="63" t="s">
        <v>9</v>
      </c>
      <c r="F154" s="26"/>
      <c r="G154" s="7">
        <f t="shared" si="3"/>
        <v>0</v>
      </c>
    </row>
    <row r="155" spans="1:7" ht="15.75" thickBot="1" x14ac:dyDescent="0.3">
      <c r="A155" s="23" t="s">
        <v>112</v>
      </c>
      <c r="B155" s="29"/>
      <c r="C155" s="29" t="s">
        <v>25</v>
      </c>
      <c r="D155" s="25">
        <v>8</v>
      </c>
      <c r="E155" s="63" t="s">
        <v>9</v>
      </c>
      <c r="F155" s="33"/>
      <c r="G155" s="7">
        <f t="shared" si="3"/>
        <v>0</v>
      </c>
    </row>
    <row r="156" spans="1:7" ht="15.75" thickBot="1" x14ac:dyDescent="0.3">
      <c r="A156" s="23" t="s">
        <v>113</v>
      </c>
      <c r="B156" s="24" t="s">
        <v>209</v>
      </c>
      <c r="C156" s="24" t="s">
        <v>210</v>
      </c>
      <c r="D156" s="25">
        <v>8</v>
      </c>
      <c r="E156" s="63" t="s">
        <v>9</v>
      </c>
      <c r="F156" s="26"/>
      <c r="G156" s="7">
        <f t="shared" si="3"/>
        <v>0</v>
      </c>
    </row>
    <row r="157" spans="1:7" ht="15.75" thickBot="1" x14ac:dyDescent="0.3">
      <c r="A157" s="23" t="s">
        <v>116</v>
      </c>
      <c r="B157" s="29"/>
      <c r="C157" s="29" t="s">
        <v>28</v>
      </c>
      <c r="D157" s="25">
        <v>64</v>
      </c>
      <c r="E157" s="63" t="s">
        <v>9</v>
      </c>
      <c r="F157" s="26"/>
      <c r="G157" s="7">
        <f t="shared" si="3"/>
        <v>0</v>
      </c>
    </row>
    <row r="158" spans="1:7" ht="15.75" thickBot="1" x14ac:dyDescent="0.3">
      <c r="A158" s="23" t="s">
        <v>117</v>
      </c>
      <c r="B158" s="29"/>
      <c r="C158" s="29" t="s">
        <v>29</v>
      </c>
      <c r="D158" s="25">
        <v>8</v>
      </c>
      <c r="E158" s="63" t="s">
        <v>9</v>
      </c>
      <c r="F158" s="26"/>
      <c r="G158" s="7">
        <f t="shared" si="3"/>
        <v>0</v>
      </c>
    </row>
    <row r="159" spans="1:7" ht="15.75" thickBot="1" x14ac:dyDescent="0.3">
      <c r="A159" s="23" t="s">
        <v>118</v>
      </c>
      <c r="B159" s="29"/>
      <c r="C159" s="29" t="s">
        <v>30</v>
      </c>
      <c r="D159" s="25">
        <v>8</v>
      </c>
      <c r="E159" s="63" t="s">
        <v>9</v>
      </c>
      <c r="F159" s="26"/>
      <c r="G159" s="7">
        <f t="shared" si="3"/>
        <v>0</v>
      </c>
    </row>
    <row r="160" spans="1:7" ht="15.75" thickBot="1" x14ac:dyDescent="0.3">
      <c r="A160" s="23" t="s">
        <v>119</v>
      </c>
      <c r="B160" s="24" t="s">
        <v>211</v>
      </c>
      <c r="C160" s="24" t="s">
        <v>212</v>
      </c>
      <c r="D160" s="25">
        <v>1</v>
      </c>
      <c r="E160" s="63" t="s">
        <v>9</v>
      </c>
      <c r="F160" s="34"/>
      <c r="G160" s="7">
        <f t="shared" si="3"/>
        <v>0</v>
      </c>
    </row>
    <row r="161" spans="1:7" ht="15.75" thickBot="1" x14ac:dyDescent="0.3">
      <c r="A161" s="23" t="s">
        <v>122</v>
      </c>
      <c r="B161" s="24" t="s">
        <v>213</v>
      </c>
      <c r="C161" s="24" t="s">
        <v>214</v>
      </c>
      <c r="D161" s="25">
        <v>1</v>
      </c>
      <c r="E161" s="63" t="s">
        <v>9</v>
      </c>
      <c r="F161" s="26"/>
      <c r="G161" s="7">
        <f t="shared" si="3"/>
        <v>0</v>
      </c>
    </row>
    <row r="162" spans="1:7" ht="15.75" thickBot="1" x14ac:dyDescent="0.3">
      <c r="A162" s="23" t="s">
        <v>125</v>
      </c>
      <c r="B162" s="24" t="s">
        <v>215</v>
      </c>
      <c r="C162" s="24" t="s">
        <v>216</v>
      </c>
      <c r="D162" s="25">
        <v>1</v>
      </c>
      <c r="E162" s="63" t="s">
        <v>9</v>
      </c>
      <c r="F162" s="26"/>
      <c r="G162" s="7">
        <f t="shared" si="3"/>
        <v>0</v>
      </c>
    </row>
    <row r="163" spans="1:7" ht="15.75" thickBot="1" x14ac:dyDescent="0.3">
      <c r="A163" s="23" t="s">
        <v>128</v>
      </c>
      <c r="B163" s="24" t="s">
        <v>217</v>
      </c>
      <c r="C163" s="24" t="s">
        <v>218</v>
      </c>
      <c r="D163" s="25">
        <v>1</v>
      </c>
      <c r="E163" s="63" t="s">
        <v>9</v>
      </c>
      <c r="F163" s="26"/>
      <c r="G163" s="7">
        <f t="shared" si="3"/>
        <v>0</v>
      </c>
    </row>
    <row r="164" spans="1:7" ht="15.75" thickBot="1" x14ac:dyDescent="0.3">
      <c r="A164" s="23" t="s">
        <v>131</v>
      </c>
      <c r="B164" s="24" t="s">
        <v>219</v>
      </c>
      <c r="C164" s="24" t="s">
        <v>220</v>
      </c>
      <c r="D164" s="25">
        <v>1</v>
      </c>
      <c r="E164" s="63" t="s">
        <v>9</v>
      </c>
      <c r="F164" s="26"/>
      <c r="G164" s="7">
        <f t="shared" si="3"/>
        <v>0</v>
      </c>
    </row>
    <row r="165" spans="1:7" ht="15.75" thickBot="1" x14ac:dyDescent="0.3">
      <c r="A165" s="23" t="s">
        <v>134</v>
      </c>
      <c r="B165" s="24" t="s">
        <v>221</v>
      </c>
      <c r="C165" s="24" t="s">
        <v>222</v>
      </c>
      <c r="D165" s="25">
        <v>1</v>
      </c>
      <c r="E165" s="63" t="s">
        <v>9</v>
      </c>
      <c r="F165" s="26"/>
      <c r="G165" s="7">
        <f t="shared" si="3"/>
        <v>0</v>
      </c>
    </row>
    <row r="166" spans="1:7" ht="15.75" thickBot="1" x14ac:dyDescent="0.3">
      <c r="A166" s="23" t="s">
        <v>137</v>
      </c>
      <c r="B166" s="24" t="s">
        <v>223</v>
      </c>
      <c r="C166" s="24" t="s">
        <v>224</v>
      </c>
      <c r="D166" s="25">
        <v>1</v>
      </c>
      <c r="E166" s="63" t="s">
        <v>9</v>
      </c>
      <c r="F166" s="26"/>
      <c r="G166" s="7">
        <f t="shared" si="3"/>
        <v>0</v>
      </c>
    </row>
    <row r="167" spans="1:7" ht="15.75" thickBot="1" x14ac:dyDescent="0.3">
      <c r="A167" s="23" t="s">
        <v>140</v>
      </c>
      <c r="B167" s="24" t="s">
        <v>225</v>
      </c>
      <c r="C167" s="24" t="s">
        <v>226</v>
      </c>
      <c r="D167" s="25">
        <v>1</v>
      </c>
      <c r="E167" s="63" t="s">
        <v>9</v>
      </c>
      <c r="F167" s="34"/>
      <c r="G167" s="7">
        <f t="shared" si="3"/>
        <v>0</v>
      </c>
    </row>
    <row r="168" spans="1:7" ht="15.75" thickBot="1" x14ac:dyDescent="0.3">
      <c r="A168" s="23" t="s">
        <v>143</v>
      </c>
      <c r="B168" s="24" t="s">
        <v>227</v>
      </c>
      <c r="C168" s="24" t="s">
        <v>228</v>
      </c>
      <c r="D168" s="25">
        <v>1</v>
      </c>
      <c r="E168" s="63" t="s">
        <v>9</v>
      </c>
      <c r="F168" s="34"/>
      <c r="G168" s="7">
        <f t="shared" si="3"/>
        <v>0</v>
      </c>
    </row>
    <row r="169" spans="1:7" ht="15.75" thickBot="1" x14ac:dyDescent="0.3">
      <c r="A169" s="23" t="s">
        <v>146</v>
      </c>
      <c r="B169" s="24" t="s">
        <v>229</v>
      </c>
      <c r="C169" s="24" t="s">
        <v>230</v>
      </c>
      <c r="D169" s="25">
        <v>1</v>
      </c>
      <c r="E169" s="63" t="s">
        <v>9</v>
      </c>
      <c r="F169" s="26"/>
      <c r="G169" s="7">
        <f t="shared" si="3"/>
        <v>0</v>
      </c>
    </row>
    <row r="170" spans="1:7" ht="15.75" thickBot="1" x14ac:dyDescent="0.3">
      <c r="A170" s="23" t="s">
        <v>149</v>
      </c>
      <c r="B170" s="24" t="s">
        <v>231</v>
      </c>
      <c r="C170" s="24" t="s">
        <v>232</v>
      </c>
      <c r="D170" s="25">
        <v>1</v>
      </c>
      <c r="E170" s="63" t="s">
        <v>9</v>
      </c>
      <c r="F170" s="26"/>
      <c r="G170" s="7">
        <f t="shared" si="3"/>
        <v>0</v>
      </c>
    </row>
    <row r="171" spans="1:7" ht="15.75" thickBot="1" x14ac:dyDescent="0.3">
      <c r="A171" s="23" t="s">
        <v>152</v>
      </c>
      <c r="B171" s="24" t="s">
        <v>233</v>
      </c>
      <c r="C171" s="24" t="s">
        <v>234</v>
      </c>
      <c r="D171" s="25">
        <v>1</v>
      </c>
      <c r="E171" s="63" t="s">
        <v>9</v>
      </c>
      <c r="F171" s="34"/>
      <c r="G171" s="7">
        <f t="shared" si="3"/>
        <v>0</v>
      </c>
    </row>
    <row r="172" spans="1:7" ht="15.75" thickBot="1" x14ac:dyDescent="0.3">
      <c r="A172" s="23" t="s">
        <v>155</v>
      </c>
      <c r="B172" s="24" t="s">
        <v>235</v>
      </c>
      <c r="C172" s="24" t="s">
        <v>236</v>
      </c>
      <c r="D172" s="25">
        <v>1</v>
      </c>
      <c r="E172" s="63" t="s">
        <v>9</v>
      </c>
      <c r="F172" s="34"/>
      <c r="G172" s="7">
        <f t="shared" si="3"/>
        <v>0</v>
      </c>
    </row>
    <row r="173" spans="1:7" ht="15.75" thickBot="1" x14ac:dyDescent="0.3">
      <c r="A173" s="23" t="s">
        <v>158</v>
      </c>
      <c r="B173" s="24" t="s">
        <v>237</v>
      </c>
      <c r="C173" s="24" t="s">
        <v>238</v>
      </c>
      <c r="D173" s="25">
        <v>1</v>
      </c>
      <c r="E173" s="63" t="s">
        <v>9</v>
      </c>
      <c r="F173" s="34"/>
      <c r="G173" s="7">
        <f t="shared" si="3"/>
        <v>0</v>
      </c>
    </row>
    <row r="174" spans="1:7" ht="15.75" thickBot="1" x14ac:dyDescent="0.3">
      <c r="A174" s="23" t="s">
        <v>161</v>
      </c>
      <c r="B174" s="24" t="s">
        <v>239</v>
      </c>
      <c r="C174" s="24" t="s">
        <v>240</v>
      </c>
      <c r="D174" s="25">
        <v>1</v>
      </c>
      <c r="E174" s="63" t="s">
        <v>9</v>
      </c>
      <c r="F174" s="34"/>
      <c r="G174" s="7">
        <f t="shared" si="3"/>
        <v>0</v>
      </c>
    </row>
    <row r="175" spans="1:7" ht="15.75" thickBot="1" x14ac:dyDescent="0.3">
      <c r="A175" s="23" t="s">
        <v>164</v>
      </c>
      <c r="B175" s="24" t="s">
        <v>241</v>
      </c>
      <c r="C175" s="24" t="s">
        <v>242</v>
      </c>
      <c r="D175" s="25">
        <v>1</v>
      </c>
      <c r="E175" s="63" t="s">
        <v>9</v>
      </c>
      <c r="F175" s="34"/>
      <c r="G175" s="7">
        <f t="shared" si="3"/>
        <v>0</v>
      </c>
    </row>
    <row r="176" spans="1:7" ht="15.75" thickBot="1" x14ac:dyDescent="0.3">
      <c r="A176" s="23" t="s">
        <v>167</v>
      </c>
      <c r="B176" s="24" t="s">
        <v>243</v>
      </c>
      <c r="C176" s="24" t="s">
        <v>244</v>
      </c>
      <c r="D176" s="25">
        <v>1</v>
      </c>
      <c r="E176" s="63" t="s">
        <v>9</v>
      </c>
      <c r="F176" s="34"/>
      <c r="G176" s="7">
        <f t="shared" si="3"/>
        <v>0</v>
      </c>
    </row>
    <row r="177" spans="1:7" ht="15.75" thickBot="1" x14ac:dyDescent="0.3">
      <c r="A177" s="23" t="s">
        <v>170</v>
      </c>
      <c r="B177" s="24" t="s">
        <v>245</v>
      </c>
      <c r="C177" s="24" t="s">
        <v>246</v>
      </c>
      <c r="D177" s="25">
        <v>1</v>
      </c>
      <c r="E177" s="63" t="s">
        <v>9</v>
      </c>
      <c r="F177" s="26"/>
      <c r="G177" s="7">
        <f t="shared" si="3"/>
        <v>0</v>
      </c>
    </row>
    <row r="178" spans="1:7" ht="15.75" thickBot="1" x14ac:dyDescent="0.3">
      <c r="A178" s="23" t="s">
        <v>173</v>
      </c>
      <c r="B178" s="24" t="s">
        <v>247</v>
      </c>
      <c r="C178" s="24" t="s">
        <v>248</v>
      </c>
      <c r="D178" s="25">
        <v>1</v>
      </c>
      <c r="E178" s="63" t="s">
        <v>9</v>
      </c>
      <c r="F178" s="26"/>
      <c r="G178" s="7">
        <f t="shared" si="3"/>
        <v>0</v>
      </c>
    </row>
    <row r="179" spans="1:7" ht="15.75" thickBot="1" x14ac:dyDescent="0.3">
      <c r="A179" s="23" t="s">
        <v>176</v>
      </c>
      <c r="B179" s="24" t="s">
        <v>249</v>
      </c>
      <c r="C179" s="24" t="s">
        <v>70</v>
      </c>
      <c r="D179" s="25">
        <v>1</v>
      </c>
      <c r="E179" s="63" t="s">
        <v>9</v>
      </c>
      <c r="F179" s="26"/>
      <c r="G179" s="7">
        <f t="shared" si="3"/>
        <v>0</v>
      </c>
    </row>
    <row r="180" spans="1:7" ht="15.75" thickBot="1" x14ac:dyDescent="0.3">
      <c r="A180" s="23" t="s">
        <v>178</v>
      </c>
      <c r="B180" s="24" t="s">
        <v>250</v>
      </c>
      <c r="C180" s="24" t="s">
        <v>70</v>
      </c>
      <c r="D180" s="25">
        <v>1</v>
      </c>
      <c r="E180" s="63" t="s">
        <v>9</v>
      </c>
      <c r="F180" s="26"/>
      <c r="G180" s="7">
        <f t="shared" si="3"/>
        <v>0</v>
      </c>
    </row>
    <row r="181" spans="1:7" ht="15.75" thickBot="1" x14ac:dyDescent="0.3">
      <c r="A181" s="23" t="s">
        <v>180</v>
      </c>
      <c r="B181" s="24" t="s">
        <v>251</v>
      </c>
      <c r="C181" s="24" t="s">
        <v>70</v>
      </c>
      <c r="D181" s="25">
        <v>1</v>
      </c>
      <c r="E181" s="63" t="s">
        <v>9</v>
      </c>
      <c r="F181" s="26"/>
      <c r="G181" s="7">
        <f t="shared" si="3"/>
        <v>0</v>
      </c>
    </row>
    <row r="182" spans="1:7" ht="15.75" thickBot="1" x14ac:dyDescent="0.3">
      <c r="A182" s="23" t="s">
        <v>182</v>
      </c>
      <c r="B182" s="24"/>
      <c r="C182" s="24" t="s">
        <v>73</v>
      </c>
      <c r="D182" s="25">
        <v>5</v>
      </c>
      <c r="E182" s="63" t="s">
        <v>74</v>
      </c>
      <c r="F182" s="26"/>
      <c r="G182" s="7">
        <f t="shared" si="3"/>
        <v>0</v>
      </c>
    </row>
    <row r="183" spans="1:7" ht="15.75" thickBot="1" x14ac:dyDescent="0.3">
      <c r="A183" s="23" t="s">
        <v>183</v>
      </c>
      <c r="B183" s="24"/>
      <c r="C183" s="24" t="s">
        <v>75</v>
      </c>
      <c r="D183" s="25">
        <v>5</v>
      </c>
      <c r="E183" s="63" t="s">
        <v>74</v>
      </c>
      <c r="F183" s="26"/>
      <c r="G183" s="7">
        <f t="shared" si="3"/>
        <v>0</v>
      </c>
    </row>
    <row r="184" spans="1:7" ht="15.75" thickBot="1" x14ac:dyDescent="0.3">
      <c r="A184" s="23" t="s">
        <v>184</v>
      </c>
      <c r="B184" s="24"/>
      <c r="C184" s="24" t="s">
        <v>76</v>
      </c>
      <c r="D184" s="25">
        <v>5</v>
      </c>
      <c r="E184" s="63" t="s">
        <v>74</v>
      </c>
      <c r="F184" s="26"/>
      <c r="G184" s="7">
        <f t="shared" si="3"/>
        <v>0</v>
      </c>
    </row>
    <row r="185" spans="1:7" ht="15.75" thickBot="1" x14ac:dyDescent="0.3">
      <c r="A185" s="23" t="s">
        <v>185</v>
      </c>
      <c r="B185" s="24" t="s">
        <v>252</v>
      </c>
      <c r="C185" s="27" t="s">
        <v>78</v>
      </c>
      <c r="D185" s="24"/>
      <c r="E185" s="63"/>
      <c r="F185" s="26"/>
      <c r="G185" s="9">
        <f>SUM(G186:G187)</f>
        <v>0</v>
      </c>
    </row>
    <row r="186" spans="1:7" ht="15.75" thickBot="1" x14ac:dyDescent="0.3">
      <c r="A186" s="23" t="s">
        <v>187</v>
      </c>
      <c r="B186" s="24"/>
      <c r="C186" s="35" t="s">
        <v>79</v>
      </c>
      <c r="D186" s="25">
        <v>1</v>
      </c>
      <c r="E186" s="63" t="s">
        <v>9</v>
      </c>
      <c r="F186" s="33"/>
      <c r="G186" s="7">
        <f t="shared" si="3"/>
        <v>0</v>
      </c>
    </row>
    <row r="187" spans="1:7" ht="15.75" thickBot="1" x14ac:dyDescent="0.3">
      <c r="A187" s="23" t="s">
        <v>188</v>
      </c>
      <c r="B187" s="24"/>
      <c r="C187" s="35" t="s">
        <v>80</v>
      </c>
      <c r="D187" s="25">
        <v>1</v>
      </c>
      <c r="E187" s="63" t="s">
        <v>9</v>
      </c>
      <c r="F187" s="33"/>
      <c r="G187" s="7">
        <f t="shared" si="3"/>
        <v>0</v>
      </c>
    </row>
    <row r="188" spans="1:7" ht="15.75" thickBot="1" x14ac:dyDescent="0.3">
      <c r="A188" s="23" t="s">
        <v>189</v>
      </c>
      <c r="B188" s="32" t="s">
        <v>253</v>
      </c>
      <c r="C188" s="32" t="s">
        <v>82</v>
      </c>
      <c r="D188" s="24"/>
      <c r="E188" s="63"/>
      <c r="F188" s="26"/>
      <c r="G188" s="9">
        <f>SUM(G189:G191)</f>
        <v>0</v>
      </c>
    </row>
    <row r="189" spans="1:7" ht="30.75" thickBot="1" x14ac:dyDescent="0.3">
      <c r="A189" s="23" t="s">
        <v>191</v>
      </c>
      <c r="B189" s="29"/>
      <c r="C189" s="29" t="s">
        <v>83</v>
      </c>
      <c r="D189" s="25">
        <v>9</v>
      </c>
      <c r="E189" s="63" t="s">
        <v>9</v>
      </c>
      <c r="F189" s="26"/>
      <c r="G189" s="7">
        <f t="shared" si="3"/>
        <v>0</v>
      </c>
    </row>
    <row r="190" spans="1:7" ht="15.75" thickBot="1" x14ac:dyDescent="0.3">
      <c r="A190" s="23" t="s">
        <v>192</v>
      </c>
      <c r="B190" s="29"/>
      <c r="C190" s="29" t="s">
        <v>84</v>
      </c>
      <c r="D190" s="25">
        <v>9</v>
      </c>
      <c r="E190" s="63" t="s">
        <v>9</v>
      </c>
      <c r="F190" s="26"/>
      <c r="G190" s="7">
        <f t="shared" si="3"/>
        <v>0</v>
      </c>
    </row>
    <row r="191" spans="1:7" ht="15.75" thickBot="1" x14ac:dyDescent="0.3">
      <c r="A191" s="23" t="s">
        <v>193</v>
      </c>
      <c r="B191" s="29"/>
      <c r="C191" s="29" t="s">
        <v>85</v>
      </c>
      <c r="D191" s="25">
        <v>9</v>
      </c>
      <c r="E191" s="63" t="s">
        <v>9</v>
      </c>
      <c r="F191" s="26"/>
      <c r="G191" s="7">
        <f t="shared" si="3"/>
        <v>0</v>
      </c>
    </row>
    <row r="192" spans="1:7" ht="15.75" thickBot="1" x14ac:dyDescent="0.3">
      <c r="A192" s="23" t="s">
        <v>194</v>
      </c>
      <c r="B192" s="32" t="s">
        <v>254</v>
      </c>
      <c r="C192" s="32" t="s">
        <v>87</v>
      </c>
      <c r="D192" s="24"/>
      <c r="E192" s="63"/>
      <c r="F192" s="26"/>
      <c r="G192" s="9">
        <f>SUM(G193:G196)</f>
        <v>0</v>
      </c>
    </row>
    <row r="193" spans="1:7" ht="15.75" thickBot="1" x14ac:dyDescent="0.3">
      <c r="A193" s="23" t="s">
        <v>196</v>
      </c>
      <c r="B193" s="29"/>
      <c r="C193" s="29" t="s">
        <v>88</v>
      </c>
      <c r="D193" s="25">
        <v>5</v>
      </c>
      <c r="E193" s="63" t="s">
        <v>74</v>
      </c>
      <c r="F193" s="26"/>
      <c r="G193" s="7">
        <f t="shared" si="3"/>
        <v>0</v>
      </c>
    </row>
    <row r="194" spans="1:7" ht="15.75" thickBot="1" x14ac:dyDescent="0.3">
      <c r="A194" s="23" t="s">
        <v>197</v>
      </c>
      <c r="B194" s="29"/>
      <c r="C194" s="29" t="s">
        <v>89</v>
      </c>
      <c r="D194" s="25">
        <v>2</v>
      </c>
      <c r="E194" s="63" t="s">
        <v>9</v>
      </c>
      <c r="F194" s="26"/>
      <c r="G194" s="7">
        <f t="shared" si="3"/>
        <v>0</v>
      </c>
    </row>
    <row r="195" spans="1:7" ht="15.75" thickBot="1" x14ac:dyDescent="0.3">
      <c r="A195" s="23" t="s">
        <v>198</v>
      </c>
      <c r="B195" s="29"/>
      <c r="C195" s="29" t="s">
        <v>90</v>
      </c>
      <c r="D195" s="25">
        <v>6</v>
      </c>
      <c r="E195" s="63" t="s">
        <v>9</v>
      </c>
      <c r="F195" s="26"/>
      <c r="G195" s="7">
        <f t="shared" si="3"/>
        <v>0</v>
      </c>
    </row>
    <row r="196" spans="1:7" ht="45.75" thickBot="1" x14ac:dyDescent="0.3">
      <c r="A196" s="23" t="s">
        <v>199</v>
      </c>
      <c r="B196" s="29"/>
      <c r="C196" s="29" t="s">
        <v>91</v>
      </c>
      <c r="D196" s="25">
        <v>1</v>
      </c>
      <c r="E196" s="63" t="s">
        <v>9</v>
      </c>
      <c r="F196" s="26"/>
      <c r="G196" s="7">
        <f t="shared" si="3"/>
        <v>0</v>
      </c>
    </row>
    <row r="197" spans="1:7" ht="15.75" thickBot="1" x14ac:dyDescent="0.3">
      <c r="A197" s="23" t="s">
        <v>200</v>
      </c>
      <c r="B197" s="32" t="s">
        <v>255</v>
      </c>
      <c r="C197" s="32" t="s">
        <v>93</v>
      </c>
      <c r="D197" s="24"/>
      <c r="E197" s="63"/>
      <c r="F197" s="26"/>
      <c r="G197" s="9">
        <f>SUM(G198:G201)</f>
        <v>0</v>
      </c>
    </row>
    <row r="198" spans="1:7" ht="15.75" thickBot="1" x14ac:dyDescent="0.3">
      <c r="A198" s="23" t="s">
        <v>202</v>
      </c>
      <c r="B198" s="29"/>
      <c r="C198" s="29" t="s">
        <v>94</v>
      </c>
      <c r="D198" s="25">
        <v>1</v>
      </c>
      <c r="E198" s="63" t="s">
        <v>9</v>
      </c>
      <c r="F198" s="26"/>
      <c r="G198" s="7">
        <f t="shared" si="3"/>
        <v>0</v>
      </c>
    </row>
    <row r="199" spans="1:7" ht="15.75" thickBot="1" x14ac:dyDescent="0.3">
      <c r="A199" s="23" t="s">
        <v>203</v>
      </c>
      <c r="B199" s="29"/>
      <c r="C199" s="29" t="s">
        <v>95</v>
      </c>
      <c r="D199" s="25">
        <v>2</v>
      </c>
      <c r="E199" s="63" t="s">
        <v>9</v>
      </c>
      <c r="F199" s="26"/>
      <c r="G199" s="7">
        <f t="shared" si="3"/>
        <v>0</v>
      </c>
    </row>
    <row r="200" spans="1:7" ht="15.75" thickBot="1" x14ac:dyDescent="0.3">
      <c r="A200" s="23" t="s">
        <v>204</v>
      </c>
      <c r="B200" s="29"/>
      <c r="C200" s="29" t="s">
        <v>96</v>
      </c>
      <c r="D200" s="25">
        <v>4</v>
      </c>
      <c r="E200" s="63" t="s">
        <v>9</v>
      </c>
      <c r="F200" s="26"/>
      <c r="G200" s="7">
        <f t="shared" si="3"/>
        <v>0</v>
      </c>
    </row>
    <row r="201" spans="1:7" ht="15.75" thickBot="1" x14ac:dyDescent="0.3">
      <c r="A201" s="23" t="s">
        <v>205</v>
      </c>
      <c r="B201" s="29" t="s">
        <v>256</v>
      </c>
      <c r="C201" s="29" t="s">
        <v>98</v>
      </c>
      <c r="D201" s="25">
        <v>2</v>
      </c>
      <c r="E201" s="63" t="s">
        <v>9</v>
      </c>
      <c r="F201" s="26"/>
      <c r="G201" s="7">
        <f t="shared" si="3"/>
        <v>0</v>
      </c>
    </row>
    <row r="202" spans="1:7" x14ac:dyDescent="0.25">
      <c r="A202" s="37" t="s">
        <v>257</v>
      </c>
      <c r="F202" s="65" t="s">
        <v>323</v>
      </c>
      <c r="G202" s="19">
        <f>G197+G192+G188+G185+G151+G141+G140</f>
        <v>0</v>
      </c>
    </row>
    <row r="203" spans="1:7" x14ac:dyDescent="0.25">
      <c r="A203" s="37"/>
    </row>
    <row r="204" spans="1:7" x14ac:dyDescent="0.25">
      <c r="A204" s="37"/>
    </row>
    <row r="205" spans="1:7" x14ac:dyDescent="0.25">
      <c r="A205" s="49" t="s">
        <v>318</v>
      </c>
      <c r="B205" s="49"/>
      <c r="C205" s="49"/>
      <c r="D205" s="49"/>
      <c r="E205" s="49"/>
      <c r="F205" s="49"/>
      <c r="G205" s="49"/>
    </row>
    <row r="206" spans="1:7" ht="15.75" thickBot="1" x14ac:dyDescent="0.3">
      <c r="A206" s="37" t="s">
        <v>207</v>
      </c>
    </row>
    <row r="207" spans="1:7" ht="15.75" thickBot="1" x14ac:dyDescent="0.3">
      <c r="A207" s="21" t="s">
        <v>1</v>
      </c>
      <c r="B207" s="5" t="s">
        <v>2</v>
      </c>
      <c r="C207" s="22" t="s">
        <v>3</v>
      </c>
      <c r="D207" s="4" t="s">
        <v>4</v>
      </c>
      <c r="E207" s="2" t="s">
        <v>5</v>
      </c>
      <c r="F207" s="5" t="s">
        <v>6</v>
      </c>
      <c r="G207" s="6" t="s">
        <v>7</v>
      </c>
    </row>
    <row r="208" spans="1:7" ht="15.75" thickBot="1" x14ac:dyDescent="0.3">
      <c r="A208" s="23">
        <v>1</v>
      </c>
      <c r="B208" s="24"/>
      <c r="C208" s="24" t="s">
        <v>8</v>
      </c>
      <c r="D208" s="25">
        <v>1</v>
      </c>
      <c r="E208" s="63" t="s">
        <v>9</v>
      </c>
      <c r="F208" s="26"/>
      <c r="G208" s="9">
        <f>D208*F208</f>
        <v>0</v>
      </c>
    </row>
    <row r="209" spans="1:7" ht="15.75" thickBot="1" x14ac:dyDescent="0.3">
      <c r="A209" s="23">
        <v>2</v>
      </c>
      <c r="B209" s="27" t="s">
        <v>258</v>
      </c>
      <c r="C209" s="27" t="s">
        <v>11</v>
      </c>
      <c r="D209" s="24"/>
      <c r="E209" s="63"/>
      <c r="F209" s="26"/>
      <c r="G209" s="9">
        <f>SUM(G210:G218)</f>
        <v>0</v>
      </c>
    </row>
    <row r="210" spans="1:7" ht="15.75" thickBot="1" x14ac:dyDescent="0.3">
      <c r="A210" s="28" t="s">
        <v>100</v>
      </c>
      <c r="B210" s="29"/>
      <c r="C210" s="29" t="s">
        <v>12</v>
      </c>
      <c r="D210" s="25">
        <v>8</v>
      </c>
      <c r="E210" s="63" t="s">
        <v>9</v>
      </c>
      <c r="F210" s="30"/>
      <c r="G210" s="7">
        <f>D210*F210</f>
        <v>0</v>
      </c>
    </row>
    <row r="211" spans="1:7" ht="30.75" thickBot="1" x14ac:dyDescent="0.3">
      <c r="A211" s="23" t="s">
        <v>101</v>
      </c>
      <c r="B211" s="29"/>
      <c r="C211" s="29" t="s">
        <v>13</v>
      </c>
      <c r="D211" s="25">
        <v>8</v>
      </c>
      <c r="E211" s="63" t="s">
        <v>9</v>
      </c>
      <c r="F211" s="30"/>
      <c r="G211" s="7">
        <f t="shared" ref="G211:G269" si="4">D211*F211</f>
        <v>0</v>
      </c>
    </row>
    <row r="212" spans="1:7" ht="15.75" thickBot="1" x14ac:dyDescent="0.3">
      <c r="A212" s="23" t="s">
        <v>102</v>
      </c>
      <c r="B212" s="29"/>
      <c r="C212" s="29" t="s">
        <v>14</v>
      </c>
      <c r="D212" s="25">
        <v>8</v>
      </c>
      <c r="E212" s="63" t="s">
        <v>9</v>
      </c>
      <c r="F212" s="30"/>
      <c r="G212" s="7">
        <f t="shared" si="4"/>
        <v>0</v>
      </c>
    </row>
    <row r="213" spans="1:7" ht="15.75" thickBot="1" x14ac:dyDescent="0.3">
      <c r="A213" s="23" t="s">
        <v>103</v>
      </c>
      <c r="B213" s="31"/>
      <c r="C213" s="31" t="s">
        <v>15</v>
      </c>
      <c r="D213" s="25">
        <v>8</v>
      </c>
      <c r="E213" s="63" t="s">
        <v>9</v>
      </c>
      <c r="F213" s="30"/>
      <c r="G213" s="7">
        <f t="shared" si="4"/>
        <v>0</v>
      </c>
    </row>
    <row r="214" spans="1:7" ht="15.75" thickBot="1" x14ac:dyDescent="0.3">
      <c r="A214" s="23" t="s">
        <v>104</v>
      </c>
      <c r="B214" s="29"/>
      <c r="C214" s="29" t="s">
        <v>16</v>
      </c>
      <c r="D214" s="25">
        <v>8</v>
      </c>
      <c r="E214" s="63" t="s">
        <v>9</v>
      </c>
      <c r="F214" s="30"/>
      <c r="G214" s="7">
        <f t="shared" si="4"/>
        <v>0</v>
      </c>
    </row>
    <row r="215" spans="1:7" ht="15.75" thickBot="1" x14ac:dyDescent="0.3">
      <c r="A215" s="23" t="s">
        <v>105</v>
      </c>
      <c r="B215" s="29"/>
      <c r="C215" s="29" t="s">
        <v>17</v>
      </c>
      <c r="D215" s="25">
        <v>8</v>
      </c>
      <c r="E215" s="63" t="s">
        <v>9</v>
      </c>
      <c r="F215" s="30"/>
      <c r="G215" s="7">
        <f t="shared" si="4"/>
        <v>0</v>
      </c>
    </row>
    <row r="216" spans="1:7" ht="30.75" thickBot="1" x14ac:dyDescent="0.3">
      <c r="A216" s="23" t="s">
        <v>106</v>
      </c>
      <c r="B216" s="29"/>
      <c r="C216" s="29" t="s">
        <v>18</v>
      </c>
      <c r="D216" s="25">
        <v>8</v>
      </c>
      <c r="E216" s="63" t="s">
        <v>9</v>
      </c>
      <c r="F216" s="30"/>
      <c r="G216" s="7">
        <f t="shared" si="4"/>
        <v>0</v>
      </c>
    </row>
    <row r="217" spans="1:7" ht="45.75" thickBot="1" x14ac:dyDescent="0.3">
      <c r="A217" s="23" t="s">
        <v>107</v>
      </c>
      <c r="B217" s="29"/>
      <c r="C217" s="29" t="s">
        <v>19</v>
      </c>
      <c r="D217" s="25">
        <v>8</v>
      </c>
      <c r="E217" s="63" t="s">
        <v>9</v>
      </c>
      <c r="F217" s="30"/>
      <c r="G217" s="7">
        <f t="shared" si="4"/>
        <v>0</v>
      </c>
    </row>
    <row r="218" spans="1:7" ht="30.75" thickBot="1" x14ac:dyDescent="0.3">
      <c r="A218" s="23" t="s">
        <v>108</v>
      </c>
      <c r="B218" s="29"/>
      <c r="C218" s="29" t="s">
        <v>20</v>
      </c>
      <c r="D218" s="25">
        <v>8</v>
      </c>
      <c r="E218" s="63" t="s">
        <v>9</v>
      </c>
      <c r="F218" s="30"/>
      <c r="G218" s="7">
        <f t="shared" si="4"/>
        <v>0</v>
      </c>
    </row>
    <row r="219" spans="1:7" ht="15.75" thickBot="1" x14ac:dyDescent="0.3">
      <c r="A219" s="23" t="s">
        <v>109</v>
      </c>
      <c r="B219" s="32"/>
      <c r="C219" s="32" t="s">
        <v>21</v>
      </c>
      <c r="D219" s="24"/>
      <c r="E219" s="63"/>
      <c r="F219" s="26"/>
      <c r="G219" s="9">
        <f>SUM(G220:G252)</f>
        <v>0</v>
      </c>
    </row>
    <row r="220" spans="1:7" ht="15.75" thickBot="1" x14ac:dyDescent="0.3">
      <c r="A220" s="23" t="s">
        <v>110</v>
      </c>
      <c r="B220" s="29"/>
      <c r="C220" s="24" t="s">
        <v>22</v>
      </c>
      <c r="D220" s="25">
        <v>8</v>
      </c>
      <c r="E220" s="63" t="s">
        <v>9</v>
      </c>
      <c r="F220" s="33"/>
      <c r="G220" s="7">
        <f t="shared" si="4"/>
        <v>0</v>
      </c>
    </row>
    <row r="221" spans="1:7" ht="30.75" thickBot="1" x14ac:dyDescent="0.3">
      <c r="A221" s="23" t="s">
        <v>111</v>
      </c>
      <c r="B221" s="29"/>
      <c r="C221" s="29" t="s">
        <v>23</v>
      </c>
      <c r="D221" s="25">
        <v>8</v>
      </c>
      <c r="E221" s="63" t="s">
        <v>9</v>
      </c>
      <c r="F221" s="33"/>
      <c r="G221" s="7">
        <f t="shared" si="4"/>
        <v>0</v>
      </c>
    </row>
    <row r="222" spans="1:7" ht="15.75" thickBot="1" x14ac:dyDescent="0.3">
      <c r="A222" s="23" t="s">
        <v>111</v>
      </c>
      <c r="B222" s="29"/>
      <c r="C222" s="29" t="s">
        <v>24</v>
      </c>
      <c r="D222" s="25">
        <v>8</v>
      </c>
      <c r="E222" s="63" t="s">
        <v>9</v>
      </c>
      <c r="F222" s="26"/>
      <c r="G222" s="7">
        <f t="shared" si="4"/>
        <v>0</v>
      </c>
    </row>
    <row r="223" spans="1:7" ht="15.75" thickBot="1" x14ac:dyDescent="0.3">
      <c r="A223" s="23" t="s">
        <v>112</v>
      </c>
      <c r="B223" s="29"/>
      <c r="C223" s="29" t="s">
        <v>25</v>
      </c>
      <c r="D223" s="25">
        <v>8</v>
      </c>
      <c r="E223" s="63" t="s">
        <v>9</v>
      </c>
      <c r="F223" s="33"/>
      <c r="G223" s="7">
        <f t="shared" si="4"/>
        <v>0</v>
      </c>
    </row>
    <row r="224" spans="1:7" ht="15.75" thickBot="1" x14ac:dyDescent="0.3">
      <c r="A224" s="23" t="s">
        <v>113</v>
      </c>
      <c r="B224" s="24" t="s">
        <v>259</v>
      </c>
      <c r="C224" s="24" t="s">
        <v>260</v>
      </c>
      <c r="D224" s="25">
        <v>8</v>
      </c>
      <c r="E224" s="63" t="s">
        <v>9</v>
      </c>
      <c r="F224" s="26"/>
      <c r="G224" s="7">
        <f t="shared" si="4"/>
        <v>0</v>
      </c>
    </row>
    <row r="225" spans="1:7" ht="15.75" thickBot="1" x14ac:dyDescent="0.3">
      <c r="A225" s="23" t="s">
        <v>116</v>
      </c>
      <c r="B225" s="29"/>
      <c r="C225" s="29" t="s">
        <v>28</v>
      </c>
      <c r="D225" s="25">
        <v>64</v>
      </c>
      <c r="E225" s="63" t="s">
        <v>9</v>
      </c>
      <c r="F225" s="26"/>
      <c r="G225" s="7">
        <f t="shared" si="4"/>
        <v>0</v>
      </c>
    </row>
    <row r="226" spans="1:7" ht="15.75" thickBot="1" x14ac:dyDescent="0.3">
      <c r="A226" s="23" t="s">
        <v>117</v>
      </c>
      <c r="B226" s="29"/>
      <c r="C226" s="29" t="s">
        <v>29</v>
      </c>
      <c r="D226" s="25">
        <v>8</v>
      </c>
      <c r="E226" s="63" t="s">
        <v>9</v>
      </c>
      <c r="F226" s="26"/>
      <c r="G226" s="7">
        <f t="shared" si="4"/>
        <v>0</v>
      </c>
    </row>
    <row r="227" spans="1:7" ht="15.75" thickBot="1" x14ac:dyDescent="0.3">
      <c r="A227" s="23" t="s">
        <v>118</v>
      </c>
      <c r="B227" s="29"/>
      <c r="C227" s="29" t="s">
        <v>30</v>
      </c>
      <c r="D227" s="25">
        <v>8</v>
      </c>
      <c r="E227" s="63" t="s">
        <v>9</v>
      </c>
      <c r="F227" s="26"/>
      <c r="G227" s="7">
        <f t="shared" si="4"/>
        <v>0</v>
      </c>
    </row>
    <row r="228" spans="1:7" ht="15.75" thickBot="1" x14ac:dyDescent="0.3">
      <c r="A228" s="23" t="s">
        <v>119</v>
      </c>
      <c r="B228" s="24" t="s">
        <v>261</v>
      </c>
      <c r="C228" s="24" t="s">
        <v>262</v>
      </c>
      <c r="D228" s="25">
        <v>1</v>
      </c>
      <c r="E228" s="63" t="s">
        <v>9</v>
      </c>
      <c r="F228" s="34"/>
      <c r="G228" s="7">
        <f t="shared" si="4"/>
        <v>0</v>
      </c>
    </row>
    <row r="229" spans="1:7" ht="15.75" thickBot="1" x14ac:dyDescent="0.3">
      <c r="A229" s="23" t="s">
        <v>122</v>
      </c>
      <c r="B229" s="24" t="s">
        <v>263</v>
      </c>
      <c r="C229" s="24" t="s">
        <v>264</v>
      </c>
      <c r="D229" s="25">
        <v>1</v>
      </c>
      <c r="E229" s="63" t="s">
        <v>9</v>
      </c>
      <c r="F229" s="26"/>
      <c r="G229" s="7">
        <f t="shared" si="4"/>
        <v>0</v>
      </c>
    </row>
    <row r="230" spans="1:7" ht="15.75" thickBot="1" x14ac:dyDescent="0.3">
      <c r="A230" s="23" t="s">
        <v>125</v>
      </c>
      <c r="B230" s="24" t="s">
        <v>265</v>
      </c>
      <c r="C230" s="24" t="s">
        <v>266</v>
      </c>
      <c r="D230" s="25">
        <v>1</v>
      </c>
      <c r="E230" s="63" t="s">
        <v>9</v>
      </c>
      <c r="F230" s="26"/>
      <c r="G230" s="7">
        <f t="shared" si="4"/>
        <v>0</v>
      </c>
    </row>
    <row r="231" spans="1:7" ht="15.75" thickBot="1" x14ac:dyDescent="0.3">
      <c r="A231" s="23" t="s">
        <v>128</v>
      </c>
      <c r="B231" s="24" t="s">
        <v>267</v>
      </c>
      <c r="C231" s="24" t="s">
        <v>268</v>
      </c>
      <c r="D231" s="25">
        <v>1</v>
      </c>
      <c r="E231" s="63" t="s">
        <v>9</v>
      </c>
      <c r="F231" s="26"/>
      <c r="G231" s="7">
        <f t="shared" si="4"/>
        <v>0</v>
      </c>
    </row>
    <row r="232" spans="1:7" ht="15.75" thickBot="1" x14ac:dyDescent="0.3">
      <c r="A232" s="23" t="s">
        <v>131</v>
      </c>
      <c r="B232" s="24" t="s">
        <v>269</v>
      </c>
      <c r="C232" s="24" t="s">
        <v>270</v>
      </c>
      <c r="D232" s="25">
        <v>1</v>
      </c>
      <c r="E232" s="63" t="s">
        <v>9</v>
      </c>
      <c r="F232" s="26"/>
      <c r="G232" s="7">
        <f t="shared" si="4"/>
        <v>0</v>
      </c>
    </row>
    <row r="233" spans="1:7" ht="15.75" thickBot="1" x14ac:dyDescent="0.3">
      <c r="A233" s="23" t="s">
        <v>134</v>
      </c>
      <c r="B233" s="24" t="s">
        <v>271</v>
      </c>
      <c r="C233" s="24" t="s">
        <v>272</v>
      </c>
      <c r="D233" s="25">
        <v>1</v>
      </c>
      <c r="E233" s="63" t="s">
        <v>9</v>
      </c>
      <c r="F233" s="26"/>
      <c r="G233" s="7">
        <f t="shared" si="4"/>
        <v>0</v>
      </c>
    </row>
    <row r="234" spans="1:7" ht="15.75" thickBot="1" x14ac:dyDescent="0.3">
      <c r="A234" s="23" t="s">
        <v>137</v>
      </c>
      <c r="B234" s="24" t="s">
        <v>273</v>
      </c>
      <c r="C234" s="24" t="s">
        <v>274</v>
      </c>
      <c r="D234" s="25">
        <v>1</v>
      </c>
      <c r="E234" s="63" t="s">
        <v>9</v>
      </c>
      <c r="F234" s="26"/>
      <c r="G234" s="7">
        <f t="shared" si="4"/>
        <v>0</v>
      </c>
    </row>
    <row r="235" spans="1:7" ht="15.75" thickBot="1" x14ac:dyDescent="0.3">
      <c r="A235" s="23" t="s">
        <v>140</v>
      </c>
      <c r="B235" s="24" t="s">
        <v>275</v>
      </c>
      <c r="C235" s="24" t="s">
        <v>276</v>
      </c>
      <c r="D235" s="25">
        <v>1</v>
      </c>
      <c r="E235" s="63" t="s">
        <v>9</v>
      </c>
      <c r="F235" s="34"/>
      <c r="G235" s="7">
        <f t="shared" si="4"/>
        <v>0</v>
      </c>
    </row>
    <row r="236" spans="1:7" ht="15.75" thickBot="1" x14ac:dyDescent="0.3">
      <c r="A236" s="23" t="s">
        <v>143</v>
      </c>
      <c r="B236" s="24" t="s">
        <v>277</v>
      </c>
      <c r="C236" s="24" t="s">
        <v>278</v>
      </c>
      <c r="D236" s="25">
        <v>1</v>
      </c>
      <c r="E236" s="63" t="s">
        <v>9</v>
      </c>
      <c r="F236" s="34"/>
      <c r="G236" s="7">
        <f t="shared" si="4"/>
        <v>0</v>
      </c>
    </row>
    <row r="237" spans="1:7" ht="15.75" thickBot="1" x14ac:dyDescent="0.3">
      <c r="A237" s="23" t="s">
        <v>146</v>
      </c>
      <c r="B237" s="24" t="s">
        <v>279</v>
      </c>
      <c r="C237" s="24" t="s">
        <v>280</v>
      </c>
      <c r="D237" s="25">
        <v>1</v>
      </c>
      <c r="E237" s="63" t="s">
        <v>9</v>
      </c>
      <c r="F237" s="26"/>
      <c r="G237" s="7">
        <f t="shared" si="4"/>
        <v>0</v>
      </c>
    </row>
    <row r="238" spans="1:7" ht="15.75" thickBot="1" x14ac:dyDescent="0.3">
      <c r="A238" s="23" t="s">
        <v>149</v>
      </c>
      <c r="B238" s="24" t="s">
        <v>281</v>
      </c>
      <c r="C238" s="24" t="s">
        <v>282</v>
      </c>
      <c r="D238" s="25">
        <v>1</v>
      </c>
      <c r="E238" s="63" t="s">
        <v>9</v>
      </c>
      <c r="F238" s="26"/>
      <c r="G238" s="7">
        <f t="shared" si="4"/>
        <v>0</v>
      </c>
    </row>
    <row r="239" spans="1:7" ht="15.75" thickBot="1" x14ac:dyDescent="0.3">
      <c r="A239" s="23" t="s">
        <v>152</v>
      </c>
      <c r="B239" s="24" t="s">
        <v>283</v>
      </c>
      <c r="C239" s="24" t="s">
        <v>284</v>
      </c>
      <c r="D239" s="25">
        <v>1</v>
      </c>
      <c r="E239" s="63" t="s">
        <v>9</v>
      </c>
      <c r="F239" s="34"/>
      <c r="G239" s="7">
        <f t="shared" si="4"/>
        <v>0</v>
      </c>
    </row>
    <row r="240" spans="1:7" ht="15.75" thickBot="1" x14ac:dyDescent="0.3">
      <c r="A240" s="23" t="s">
        <v>155</v>
      </c>
      <c r="B240" s="24" t="s">
        <v>285</v>
      </c>
      <c r="C240" s="24" t="s">
        <v>286</v>
      </c>
      <c r="D240" s="25">
        <v>1</v>
      </c>
      <c r="E240" s="63" t="s">
        <v>9</v>
      </c>
      <c r="F240" s="34"/>
      <c r="G240" s="7">
        <f t="shared" si="4"/>
        <v>0</v>
      </c>
    </row>
    <row r="241" spans="1:7" ht="15.75" thickBot="1" x14ac:dyDescent="0.3">
      <c r="A241" s="23" t="s">
        <v>158</v>
      </c>
      <c r="B241" s="24" t="s">
        <v>287</v>
      </c>
      <c r="C241" s="24" t="s">
        <v>288</v>
      </c>
      <c r="D241" s="25">
        <v>1</v>
      </c>
      <c r="E241" s="63" t="s">
        <v>9</v>
      </c>
      <c r="F241" s="34"/>
      <c r="G241" s="7">
        <f t="shared" si="4"/>
        <v>0</v>
      </c>
    </row>
    <row r="242" spans="1:7" ht="15.75" thickBot="1" x14ac:dyDescent="0.3">
      <c r="A242" s="23" t="s">
        <v>161</v>
      </c>
      <c r="B242" s="24" t="s">
        <v>289</v>
      </c>
      <c r="C242" s="24" t="s">
        <v>290</v>
      </c>
      <c r="D242" s="25">
        <v>1</v>
      </c>
      <c r="E242" s="63" t="s">
        <v>9</v>
      </c>
      <c r="F242" s="34"/>
      <c r="G242" s="7">
        <f t="shared" si="4"/>
        <v>0</v>
      </c>
    </row>
    <row r="243" spans="1:7" ht="15.75" thickBot="1" x14ac:dyDescent="0.3">
      <c r="A243" s="23" t="s">
        <v>164</v>
      </c>
      <c r="B243" s="24" t="s">
        <v>291</v>
      </c>
      <c r="C243" s="24" t="s">
        <v>292</v>
      </c>
      <c r="D243" s="25">
        <v>1</v>
      </c>
      <c r="E243" s="63" t="s">
        <v>9</v>
      </c>
      <c r="F243" s="34"/>
      <c r="G243" s="7">
        <f t="shared" si="4"/>
        <v>0</v>
      </c>
    </row>
    <row r="244" spans="1:7" ht="15.75" thickBot="1" x14ac:dyDescent="0.3">
      <c r="A244" s="23" t="s">
        <v>167</v>
      </c>
      <c r="B244" s="24" t="s">
        <v>293</v>
      </c>
      <c r="C244" s="24" t="s">
        <v>294</v>
      </c>
      <c r="D244" s="25">
        <v>1</v>
      </c>
      <c r="E244" s="63" t="s">
        <v>9</v>
      </c>
      <c r="F244" s="34"/>
      <c r="G244" s="7">
        <f t="shared" si="4"/>
        <v>0</v>
      </c>
    </row>
    <row r="245" spans="1:7" ht="15.75" thickBot="1" x14ac:dyDescent="0.3">
      <c r="A245" s="23" t="s">
        <v>170</v>
      </c>
      <c r="B245" s="24" t="s">
        <v>295</v>
      </c>
      <c r="C245" s="24" t="s">
        <v>296</v>
      </c>
      <c r="D245" s="25">
        <v>1</v>
      </c>
      <c r="E245" s="63" t="s">
        <v>9</v>
      </c>
      <c r="F245" s="26"/>
      <c r="G245" s="7">
        <f t="shared" si="4"/>
        <v>0</v>
      </c>
    </row>
    <row r="246" spans="1:7" ht="15.75" thickBot="1" x14ac:dyDescent="0.3">
      <c r="A246" s="23" t="s">
        <v>173</v>
      </c>
      <c r="B246" s="24" t="s">
        <v>297</v>
      </c>
      <c r="C246" s="24" t="s">
        <v>298</v>
      </c>
      <c r="D246" s="25">
        <v>1</v>
      </c>
      <c r="E246" s="63" t="s">
        <v>9</v>
      </c>
      <c r="F246" s="26"/>
      <c r="G246" s="7">
        <f t="shared" si="4"/>
        <v>0</v>
      </c>
    </row>
    <row r="247" spans="1:7" ht="15.75" thickBot="1" x14ac:dyDescent="0.3">
      <c r="A247" s="23" t="s">
        <v>176</v>
      </c>
      <c r="B247" s="24" t="s">
        <v>299</v>
      </c>
      <c r="C247" s="24" t="s">
        <v>70</v>
      </c>
      <c r="D247" s="25">
        <v>1</v>
      </c>
      <c r="E247" s="63" t="s">
        <v>9</v>
      </c>
      <c r="F247" s="26"/>
      <c r="G247" s="7">
        <f t="shared" si="4"/>
        <v>0</v>
      </c>
    </row>
    <row r="248" spans="1:7" ht="15.75" thickBot="1" x14ac:dyDescent="0.3">
      <c r="A248" s="23" t="s">
        <v>178</v>
      </c>
      <c r="B248" s="24" t="s">
        <v>300</v>
      </c>
      <c r="C248" s="24" t="s">
        <v>70</v>
      </c>
      <c r="D248" s="25">
        <v>1</v>
      </c>
      <c r="E248" s="63" t="s">
        <v>9</v>
      </c>
      <c r="F248" s="26"/>
      <c r="G248" s="7">
        <f t="shared" si="4"/>
        <v>0</v>
      </c>
    </row>
    <row r="249" spans="1:7" ht="15.75" thickBot="1" x14ac:dyDescent="0.3">
      <c r="A249" s="23" t="s">
        <v>180</v>
      </c>
      <c r="B249" s="24" t="s">
        <v>301</v>
      </c>
      <c r="C249" s="24" t="s">
        <v>70</v>
      </c>
      <c r="D249" s="25">
        <v>1</v>
      </c>
      <c r="E249" s="63" t="s">
        <v>9</v>
      </c>
      <c r="F249" s="26"/>
      <c r="G249" s="7">
        <f t="shared" si="4"/>
        <v>0</v>
      </c>
    </row>
    <row r="250" spans="1:7" ht="15.75" thickBot="1" x14ac:dyDescent="0.3">
      <c r="A250" s="23" t="s">
        <v>182</v>
      </c>
      <c r="B250" s="24"/>
      <c r="C250" s="24" t="s">
        <v>73</v>
      </c>
      <c r="D250" s="25">
        <v>5</v>
      </c>
      <c r="E250" s="63" t="s">
        <v>74</v>
      </c>
      <c r="F250" s="26"/>
      <c r="G250" s="7">
        <f t="shared" si="4"/>
        <v>0</v>
      </c>
    </row>
    <row r="251" spans="1:7" ht="15.75" thickBot="1" x14ac:dyDescent="0.3">
      <c r="A251" s="23" t="s">
        <v>183</v>
      </c>
      <c r="B251" s="24"/>
      <c r="C251" s="24" t="s">
        <v>75</v>
      </c>
      <c r="D251" s="25">
        <v>5</v>
      </c>
      <c r="E251" s="63" t="s">
        <v>74</v>
      </c>
      <c r="F251" s="26"/>
      <c r="G251" s="7">
        <f t="shared" si="4"/>
        <v>0</v>
      </c>
    </row>
    <row r="252" spans="1:7" ht="15.75" thickBot="1" x14ac:dyDescent="0.3">
      <c r="A252" s="23" t="s">
        <v>184</v>
      </c>
      <c r="B252" s="24"/>
      <c r="C252" s="24" t="s">
        <v>76</v>
      </c>
      <c r="D252" s="25">
        <v>5</v>
      </c>
      <c r="E252" s="63" t="s">
        <v>74</v>
      </c>
      <c r="F252" s="26"/>
      <c r="G252" s="7">
        <f t="shared" si="4"/>
        <v>0</v>
      </c>
    </row>
    <row r="253" spans="1:7" ht="15.75" thickBot="1" x14ac:dyDescent="0.3">
      <c r="A253" s="23" t="s">
        <v>185</v>
      </c>
      <c r="B253" s="24" t="s">
        <v>302</v>
      </c>
      <c r="C253" s="27" t="s">
        <v>78</v>
      </c>
      <c r="D253" s="24"/>
      <c r="E253" s="63"/>
      <c r="F253" s="26"/>
      <c r="G253" s="9">
        <f>SUM(G254:G255)</f>
        <v>0</v>
      </c>
    </row>
    <row r="254" spans="1:7" ht="15.75" thickBot="1" x14ac:dyDescent="0.3">
      <c r="A254" s="23" t="s">
        <v>187</v>
      </c>
      <c r="B254" s="24"/>
      <c r="C254" s="35" t="s">
        <v>79</v>
      </c>
      <c r="D254" s="25">
        <v>1</v>
      </c>
      <c r="E254" s="63" t="s">
        <v>9</v>
      </c>
      <c r="F254" s="33"/>
      <c r="G254" s="7">
        <f t="shared" si="4"/>
        <v>0</v>
      </c>
    </row>
    <row r="255" spans="1:7" ht="15.75" thickBot="1" x14ac:dyDescent="0.3">
      <c r="A255" s="23" t="s">
        <v>188</v>
      </c>
      <c r="B255" s="24"/>
      <c r="C255" s="35" t="s">
        <v>80</v>
      </c>
      <c r="D255" s="25">
        <v>1</v>
      </c>
      <c r="E255" s="63" t="s">
        <v>9</v>
      </c>
      <c r="F255" s="33"/>
      <c r="G255" s="7">
        <f t="shared" si="4"/>
        <v>0</v>
      </c>
    </row>
    <row r="256" spans="1:7" ht="15.75" thickBot="1" x14ac:dyDescent="0.3">
      <c r="A256" s="23" t="s">
        <v>189</v>
      </c>
      <c r="B256" s="32" t="s">
        <v>303</v>
      </c>
      <c r="C256" s="32" t="s">
        <v>82</v>
      </c>
      <c r="D256" s="24"/>
      <c r="E256" s="63"/>
      <c r="F256" s="26"/>
      <c r="G256" s="9">
        <f>SUM(G257:G259)</f>
        <v>0</v>
      </c>
    </row>
    <row r="257" spans="1:7" ht="30.75" thickBot="1" x14ac:dyDescent="0.3">
      <c r="A257" s="23" t="s">
        <v>191</v>
      </c>
      <c r="B257" s="29"/>
      <c r="C257" s="29" t="s">
        <v>83</v>
      </c>
      <c r="D257" s="25">
        <v>9</v>
      </c>
      <c r="E257" s="63" t="s">
        <v>9</v>
      </c>
      <c r="F257" s="26"/>
      <c r="G257" s="7">
        <f t="shared" si="4"/>
        <v>0</v>
      </c>
    </row>
    <row r="258" spans="1:7" ht="15.75" thickBot="1" x14ac:dyDescent="0.3">
      <c r="A258" s="23" t="s">
        <v>192</v>
      </c>
      <c r="B258" s="29"/>
      <c r="C258" s="29" t="s">
        <v>84</v>
      </c>
      <c r="D258" s="25">
        <v>9</v>
      </c>
      <c r="E258" s="63" t="s">
        <v>9</v>
      </c>
      <c r="F258" s="26"/>
      <c r="G258" s="7">
        <f t="shared" si="4"/>
        <v>0</v>
      </c>
    </row>
    <row r="259" spans="1:7" ht="15.75" thickBot="1" x14ac:dyDescent="0.3">
      <c r="A259" s="23" t="s">
        <v>193</v>
      </c>
      <c r="B259" s="29"/>
      <c r="C259" s="29" t="s">
        <v>85</v>
      </c>
      <c r="D259" s="25">
        <v>9</v>
      </c>
      <c r="E259" s="63" t="s">
        <v>9</v>
      </c>
      <c r="F259" s="26"/>
      <c r="G259" s="7">
        <f t="shared" si="4"/>
        <v>0</v>
      </c>
    </row>
    <row r="260" spans="1:7" ht="15.75" thickBot="1" x14ac:dyDescent="0.3">
      <c r="A260" s="23" t="s">
        <v>194</v>
      </c>
      <c r="B260" s="32" t="s">
        <v>304</v>
      </c>
      <c r="C260" s="32" t="s">
        <v>87</v>
      </c>
      <c r="D260" s="24"/>
      <c r="E260" s="63"/>
      <c r="F260" s="26"/>
      <c r="G260" s="9">
        <f>SUM(G261:G264)</f>
        <v>0</v>
      </c>
    </row>
    <row r="261" spans="1:7" ht="15.75" thickBot="1" x14ac:dyDescent="0.3">
      <c r="A261" s="23" t="s">
        <v>196</v>
      </c>
      <c r="B261" s="29"/>
      <c r="C261" s="29" t="s">
        <v>88</v>
      </c>
      <c r="D261" s="25">
        <v>5</v>
      </c>
      <c r="E261" s="63" t="s">
        <v>74</v>
      </c>
      <c r="F261" s="26"/>
      <c r="G261" s="7">
        <f t="shared" si="4"/>
        <v>0</v>
      </c>
    </row>
    <row r="262" spans="1:7" ht="15.75" thickBot="1" x14ac:dyDescent="0.3">
      <c r="A262" s="23" t="s">
        <v>197</v>
      </c>
      <c r="B262" s="29"/>
      <c r="C262" s="29" t="s">
        <v>89</v>
      </c>
      <c r="D262" s="25">
        <v>2</v>
      </c>
      <c r="E262" s="63" t="s">
        <v>9</v>
      </c>
      <c r="F262" s="26"/>
      <c r="G262" s="7">
        <f t="shared" si="4"/>
        <v>0</v>
      </c>
    </row>
    <row r="263" spans="1:7" ht="15.75" thickBot="1" x14ac:dyDescent="0.3">
      <c r="A263" s="23" t="s">
        <v>198</v>
      </c>
      <c r="B263" s="29"/>
      <c r="C263" s="29" t="s">
        <v>90</v>
      </c>
      <c r="D263" s="25">
        <v>6</v>
      </c>
      <c r="E263" s="63" t="s">
        <v>9</v>
      </c>
      <c r="F263" s="26"/>
      <c r="G263" s="7">
        <f t="shared" si="4"/>
        <v>0</v>
      </c>
    </row>
    <row r="264" spans="1:7" ht="45.75" thickBot="1" x14ac:dyDescent="0.3">
      <c r="A264" s="23" t="s">
        <v>199</v>
      </c>
      <c r="B264" s="29"/>
      <c r="C264" s="29" t="s">
        <v>91</v>
      </c>
      <c r="D264" s="25">
        <v>1</v>
      </c>
      <c r="E264" s="63" t="s">
        <v>9</v>
      </c>
      <c r="F264" s="26"/>
      <c r="G264" s="7">
        <f t="shared" si="4"/>
        <v>0</v>
      </c>
    </row>
    <row r="265" spans="1:7" ht="15.75" thickBot="1" x14ac:dyDescent="0.3">
      <c r="A265" s="23" t="s">
        <v>200</v>
      </c>
      <c r="B265" s="32" t="s">
        <v>305</v>
      </c>
      <c r="C265" s="32" t="s">
        <v>93</v>
      </c>
      <c r="D265" s="24"/>
      <c r="E265" s="63"/>
      <c r="F265" s="26"/>
      <c r="G265" s="9">
        <f>SUM(G266:G269)</f>
        <v>0</v>
      </c>
    </row>
    <row r="266" spans="1:7" ht="15.75" thickBot="1" x14ac:dyDescent="0.3">
      <c r="A266" s="23" t="s">
        <v>202</v>
      </c>
      <c r="B266" s="29"/>
      <c r="C266" s="29" t="s">
        <v>94</v>
      </c>
      <c r="D266" s="25">
        <v>1</v>
      </c>
      <c r="E266" s="63" t="s">
        <v>9</v>
      </c>
      <c r="F266" s="26"/>
      <c r="G266" s="7">
        <f t="shared" si="4"/>
        <v>0</v>
      </c>
    </row>
    <row r="267" spans="1:7" ht="15.75" thickBot="1" x14ac:dyDescent="0.3">
      <c r="A267" s="23" t="s">
        <v>203</v>
      </c>
      <c r="B267" s="29"/>
      <c r="C267" s="29" t="s">
        <v>95</v>
      </c>
      <c r="D267" s="25">
        <v>2</v>
      </c>
      <c r="E267" s="63" t="s">
        <v>9</v>
      </c>
      <c r="F267" s="26"/>
      <c r="G267" s="7">
        <f t="shared" si="4"/>
        <v>0</v>
      </c>
    </row>
    <row r="268" spans="1:7" ht="15.75" thickBot="1" x14ac:dyDescent="0.3">
      <c r="A268" s="23" t="s">
        <v>204</v>
      </c>
      <c r="B268" s="29"/>
      <c r="C268" s="29" t="s">
        <v>96</v>
      </c>
      <c r="D268" s="25">
        <v>4</v>
      </c>
      <c r="E268" s="63" t="s">
        <v>9</v>
      </c>
      <c r="F268" s="26"/>
      <c r="G268" s="7">
        <f t="shared" si="4"/>
        <v>0</v>
      </c>
    </row>
    <row r="269" spans="1:7" ht="15.75" thickBot="1" x14ac:dyDescent="0.3">
      <c r="A269" s="23" t="s">
        <v>205</v>
      </c>
      <c r="B269" s="29" t="s">
        <v>306</v>
      </c>
      <c r="C269" s="29" t="s">
        <v>98</v>
      </c>
      <c r="D269" s="25">
        <v>2</v>
      </c>
      <c r="E269" s="63" t="s">
        <v>9</v>
      </c>
      <c r="F269" s="26"/>
      <c r="G269" s="7">
        <f t="shared" si="4"/>
        <v>0</v>
      </c>
    </row>
    <row r="270" spans="1:7" x14ac:dyDescent="0.25">
      <c r="A270" s="37" t="s">
        <v>207</v>
      </c>
      <c r="E270"/>
      <c r="F270" s="65" t="s">
        <v>322</v>
      </c>
      <c r="G270" s="19">
        <f>G265+G260+G256+G253+G219+G209+G208</f>
        <v>0</v>
      </c>
    </row>
    <row r="273" spans="1:24" x14ac:dyDescent="0.25">
      <c r="B273" s="38"/>
      <c r="G273" s="39"/>
    </row>
    <row r="274" spans="1:24" x14ac:dyDescent="0.25">
      <c r="B274" s="36"/>
    </row>
    <row r="275" spans="1:24" s="41" customFormat="1" x14ac:dyDescent="0.25">
      <c r="A275" s="45" t="s">
        <v>307</v>
      </c>
      <c r="B275" s="45"/>
      <c r="C275" s="45"/>
      <c r="D275" s="45"/>
      <c r="E275" s="45"/>
      <c r="F275" s="45"/>
      <c r="P275" s="42"/>
      <c r="X275" s="42"/>
    </row>
    <row r="276" spans="1:24" s="41" customFormat="1" ht="33" customHeight="1" x14ac:dyDescent="0.25">
      <c r="A276" s="45" t="s">
        <v>315</v>
      </c>
      <c r="B276" s="46"/>
      <c r="C276" s="46"/>
      <c r="D276" s="46"/>
      <c r="E276" s="46"/>
      <c r="F276" s="46"/>
      <c r="P276" s="42"/>
      <c r="X276" s="42"/>
    </row>
    <row r="277" spans="1:24" s="41" customFormat="1" ht="21.75" customHeight="1" x14ac:dyDescent="0.25">
      <c r="A277" s="40"/>
      <c r="B277" s="43"/>
      <c r="C277" s="43"/>
      <c r="D277" s="43"/>
      <c r="E277" s="50"/>
      <c r="F277" s="43"/>
      <c r="P277" s="42"/>
      <c r="X277" s="42"/>
    </row>
    <row r="278" spans="1:24" s="41" customFormat="1" ht="30" x14ac:dyDescent="0.25">
      <c r="A278" s="58" t="s">
        <v>317</v>
      </c>
      <c r="B278" s="59" t="s">
        <v>3</v>
      </c>
      <c r="C278" s="59"/>
      <c r="D278" s="60" t="s">
        <v>316</v>
      </c>
      <c r="E278" s="60"/>
      <c r="F278" s="60"/>
      <c r="P278" s="42"/>
      <c r="X278" s="42"/>
    </row>
    <row r="279" spans="1:24" s="41" customFormat="1" ht="30.75" customHeight="1" x14ac:dyDescent="0.25">
      <c r="A279" s="53">
        <v>1</v>
      </c>
      <c r="B279" s="54" t="s">
        <v>311</v>
      </c>
      <c r="C279" s="54"/>
      <c r="D279" s="55">
        <f>G68</f>
        <v>0</v>
      </c>
      <c r="E279" s="56"/>
      <c r="F279" s="57"/>
      <c r="P279" s="42"/>
      <c r="X279" s="42"/>
    </row>
    <row r="280" spans="1:24" s="41" customFormat="1" ht="33.75" customHeight="1" x14ac:dyDescent="0.25">
      <c r="A280" s="51">
        <v>2</v>
      </c>
      <c r="B280" s="52" t="s">
        <v>312</v>
      </c>
      <c r="C280" s="52"/>
      <c r="D280" s="55">
        <f>G135</f>
        <v>0</v>
      </c>
      <c r="E280" s="56"/>
      <c r="F280" s="57"/>
      <c r="P280" s="42"/>
      <c r="X280" s="42"/>
    </row>
    <row r="281" spans="1:24" s="41" customFormat="1" ht="29.25" customHeight="1" x14ac:dyDescent="0.25">
      <c r="A281" s="51">
        <v>3</v>
      </c>
      <c r="B281" s="52" t="s">
        <v>313</v>
      </c>
      <c r="C281" s="52"/>
      <c r="D281" s="55">
        <f>G202</f>
        <v>0</v>
      </c>
      <c r="E281" s="56"/>
      <c r="F281" s="57"/>
      <c r="P281" s="42"/>
      <c r="X281" s="42"/>
    </row>
    <row r="282" spans="1:24" s="41" customFormat="1" ht="33" customHeight="1" x14ac:dyDescent="0.25">
      <c r="A282" s="51">
        <v>4</v>
      </c>
      <c r="B282" s="52" t="s">
        <v>314</v>
      </c>
      <c r="C282" s="52"/>
      <c r="D282" s="55">
        <f>G270</f>
        <v>0</v>
      </c>
      <c r="E282" s="56"/>
      <c r="F282" s="57"/>
      <c r="P282" s="42"/>
      <c r="X282" s="42"/>
    </row>
    <row r="283" spans="1:24" s="41" customFormat="1" x14ac:dyDescent="0.25">
      <c r="A283" s="40"/>
      <c r="B283" s="43"/>
      <c r="C283" s="43"/>
      <c r="D283" s="43"/>
      <c r="E283" s="50"/>
      <c r="F283" s="43"/>
      <c r="P283" s="42"/>
      <c r="X283" s="42"/>
    </row>
    <row r="284" spans="1:24" s="41" customFormat="1" x14ac:dyDescent="0.25">
      <c r="A284" s="43"/>
      <c r="B284" s="43"/>
      <c r="C284" s="43"/>
      <c r="D284" s="43"/>
      <c r="E284" s="50"/>
      <c r="F284" s="43"/>
      <c r="P284" s="42"/>
      <c r="X284" s="42"/>
    </row>
    <row r="285" spans="1:24" s="41" customFormat="1" x14ac:dyDescent="0.25">
      <c r="A285" s="45" t="s">
        <v>308</v>
      </c>
      <c r="B285" s="45"/>
      <c r="C285" s="45"/>
      <c r="D285" s="45"/>
      <c r="E285" s="45"/>
      <c r="F285" s="45"/>
      <c r="P285" s="42"/>
      <c r="X285" s="42"/>
    </row>
    <row r="286" spans="1:24" s="41" customFormat="1" x14ac:dyDescent="0.25">
      <c r="E286" s="64"/>
      <c r="F286" s="44"/>
      <c r="P286" s="42"/>
      <c r="X286" s="42"/>
    </row>
    <row r="287" spans="1:24" s="41" customFormat="1" x14ac:dyDescent="0.25">
      <c r="A287" s="41" t="s">
        <v>309</v>
      </c>
      <c r="E287" s="64"/>
      <c r="F287" s="44"/>
      <c r="P287" s="42"/>
      <c r="X287" s="42"/>
    </row>
    <row r="288" spans="1:24" s="41" customFormat="1" ht="52.5" customHeight="1" x14ac:dyDescent="0.25">
      <c r="A288" s="45" t="s">
        <v>310</v>
      </c>
      <c r="B288" s="47"/>
      <c r="C288" s="47"/>
      <c r="D288" s="47"/>
      <c r="E288" s="47"/>
      <c r="F288" s="47"/>
      <c r="P288" s="42"/>
      <c r="X288" s="42"/>
    </row>
  </sheetData>
  <mergeCells count="20">
    <mergeCell ref="D280:F280"/>
    <mergeCell ref="D281:F281"/>
    <mergeCell ref="D282:F282"/>
    <mergeCell ref="E135:F135"/>
    <mergeCell ref="A275:F275"/>
    <mergeCell ref="A276:F276"/>
    <mergeCell ref="A285:F285"/>
    <mergeCell ref="A288:F288"/>
    <mergeCell ref="A1:G1"/>
    <mergeCell ref="A3:G3"/>
    <mergeCell ref="A70:G70"/>
    <mergeCell ref="A137:G137"/>
    <mergeCell ref="A205:G205"/>
    <mergeCell ref="B279:C279"/>
    <mergeCell ref="B280:C280"/>
    <mergeCell ref="B281:C281"/>
    <mergeCell ref="B282:C282"/>
    <mergeCell ref="B278:C278"/>
    <mergeCell ref="D278:F278"/>
    <mergeCell ref="D279:F279"/>
  </mergeCells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Vania Koleva</cp:lastModifiedBy>
  <dcterms:created xsi:type="dcterms:W3CDTF">2018-04-03T12:45:35Z</dcterms:created>
  <dcterms:modified xsi:type="dcterms:W3CDTF">2018-06-05T07:25:40Z</dcterms:modified>
</cp:coreProperties>
</file>